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Fisb\DOCUMENT\RISULTATI ANNO 2015\SENIORES\DOPPIO\"/>
    </mc:Choice>
  </mc:AlternateContent>
  <bookViews>
    <workbookView xWindow="0" yWindow="0" windowWidth="28800" windowHeight="12435" activeTab="8"/>
  </bookViews>
  <sheets>
    <sheet name="Parametri" sheetId="1" state="hidden" r:id="rId1"/>
    <sheet name="iscritti_10915" sheetId="2" state="hidden" r:id="rId2"/>
    <sheet name="10915" sheetId="3" r:id="rId3"/>
    <sheet name="iscritti_10912" sheetId="4" state="hidden" r:id="rId4"/>
    <sheet name="10912" sheetId="5" r:id="rId5"/>
    <sheet name="iscritti_10913" sheetId="6" state="hidden" r:id="rId6"/>
    <sheet name="10913" sheetId="7" r:id="rId7"/>
    <sheet name="iscritti_10914" sheetId="8" state="hidden" r:id="rId8"/>
    <sheet name="10914" sheetId="9" r:id="rId9"/>
  </sheets>
  <calcPr calcId="152511"/>
</workbook>
</file>

<file path=xl/calcChain.xml><?xml version="1.0" encoding="utf-8"?>
<calcChain xmlns="http://schemas.openxmlformats.org/spreadsheetml/2006/main">
  <c r="C10" i="5" l="1"/>
  <c r="D10" i="5"/>
  <c r="E10" i="5"/>
  <c r="F10" i="5" s="1"/>
  <c r="AF10" i="5" s="1"/>
  <c r="G10" i="5"/>
  <c r="O10" i="5"/>
  <c r="C11" i="5"/>
  <c r="D11" i="5"/>
  <c r="E11" i="5"/>
  <c r="G11" i="5"/>
  <c r="N11" i="5" s="1"/>
  <c r="O11" i="5"/>
  <c r="C12" i="5"/>
  <c r="D12" i="5"/>
  <c r="E12" i="5"/>
  <c r="F12" i="5" s="1"/>
  <c r="G12" i="5"/>
  <c r="O12" i="5"/>
  <c r="C13" i="5"/>
  <c r="D13" i="5"/>
  <c r="E13" i="5"/>
  <c r="F13" i="5" s="1"/>
  <c r="G13" i="5"/>
  <c r="N13" i="5"/>
  <c r="O13" i="5"/>
  <c r="AF13" i="5"/>
  <c r="R13" i="5" s="1"/>
  <c r="C14" i="5"/>
  <c r="D14" i="5"/>
  <c r="E14" i="5"/>
  <c r="F14" i="5"/>
  <c r="G14" i="5"/>
  <c r="O14" i="5"/>
  <c r="C15" i="5"/>
  <c r="D15" i="5"/>
  <c r="E15" i="5"/>
  <c r="F15" i="5"/>
  <c r="G15" i="5"/>
  <c r="O15" i="5"/>
  <c r="C16" i="5"/>
  <c r="D16" i="5"/>
  <c r="E16" i="5"/>
  <c r="F16" i="5" s="1"/>
  <c r="G16" i="5"/>
  <c r="AF16" i="5" s="1"/>
  <c r="O16" i="5"/>
  <c r="C17" i="5"/>
  <c r="D17" i="5"/>
  <c r="E17" i="5"/>
  <c r="F17" i="5" s="1"/>
  <c r="G17" i="5"/>
  <c r="O17" i="5"/>
  <c r="C18" i="5"/>
  <c r="D18" i="5"/>
  <c r="E18" i="5"/>
  <c r="F18" i="5" s="1"/>
  <c r="G18" i="5"/>
  <c r="AF18" i="5" s="1"/>
  <c r="R18" i="5" s="1"/>
  <c r="O18" i="5"/>
  <c r="C19" i="5"/>
  <c r="D19" i="5"/>
  <c r="E19" i="5"/>
  <c r="G19" i="5"/>
  <c r="N19" i="5"/>
  <c r="O19" i="5"/>
  <c r="C20" i="5"/>
  <c r="D20" i="5"/>
  <c r="E20" i="5"/>
  <c r="F20" i="5"/>
  <c r="G20" i="5"/>
  <c r="O20" i="5"/>
  <c r="C21" i="5"/>
  <c r="D21" i="5"/>
  <c r="E21" i="5"/>
  <c r="F21" i="5" s="1"/>
  <c r="G21" i="5"/>
  <c r="N21" i="5"/>
  <c r="O21" i="5"/>
  <c r="AF21" i="5"/>
  <c r="R21" i="5" s="1"/>
  <c r="C22" i="5"/>
  <c r="D22" i="5"/>
  <c r="E22" i="5"/>
  <c r="F22" i="5" s="1"/>
  <c r="G22" i="5"/>
  <c r="N22" i="5" s="1"/>
  <c r="O22" i="5"/>
  <c r="C23" i="5"/>
  <c r="D23" i="5"/>
  <c r="E23" i="5"/>
  <c r="F23" i="5" s="1"/>
  <c r="G23" i="5"/>
  <c r="O23" i="5"/>
  <c r="C24" i="5"/>
  <c r="D24" i="5"/>
  <c r="E24" i="5"/>
  <c r="F24" i="5" s="1"/>
  <c r="G24" i="5"/>
  <c r="AF24" i="5" s="1"/>
  <c r="R24" i="5" s="1"/>
  <c r="O24" i="5"/>
  <c r="C25" i="5"/>
  <c r="D25" i="5"/>
  <c r="E25" i="5"/>
  <c r="F25" i="5"/>
  <c r="G25" i="5"/>
  <c r="N25" i="5" s="1"/>
  <c r="O25" i="5"/>
  <c r="C26" i="5"/>
  <c r="D26" i="5"/>
  <c r="E26" i="5"/>
  <c r="F26" i="5" s="1"/>
  <c r="G26" i="5"/>
  <c r="AF26" i="5" s="1"/>
  <c r="R26" i="5" s="1"/>
  <c r="N26" i="5"/>
  <c r="O26" i="5"/>
  <c r="C27" i="5"/>
  <c r="D27" i="5"/>
  <c r="E27" i="5"/>
  <c r="G27" i="5"/>
  <c r="N27" i="5"/>
  <c r="O27" i="5"/>
  <c r="C28" i="5"/>
  <c r="D28" i="5"/>
  <c r="E28" i="5"/>
  <c r="F28" i="5"/>
  <c r="G28" i="5"/>
  <c r="O28" i="5"/>
  <c r="C29" i="5"/>
  <c r="D29" i="5"/>
  <c r="E29" i="5"/>
  <c r="F29" i="5" s="1"/>
  <c r="G29" i="5"/>
  <c r="N29" i="5"/>
  <c r="O29" i="5"/>
  <c r="AF29" i="5"/>
  <c r="R29" i="5" s="1"/>
  <c r="C30" i="5"/>
  <c r="D30" i="5"/>
  <c r="E30" i="5"/>
  <c r="F30" i="5"/>
  <c r="G30" i="5"/>
  <c r="N30" i="5" s="1"/>
  <c r="O30" i="5"/>
  <c r="R30" i="5"/>
  <c r="AF30" i="5"/>
  <c r="C31" i="5"/>
  <c r="D31" i="5"/>
  <c r="E31" i="5"/>
  <c r="F31" i="5"/>
  <c r="G31" i="5"/>
  <c r="O31" i="5"/>
  <c r="C32" i="5"/>
  <c r="D32" i="5"/>
  <c r="E32" i="5"/>
  <c r="F32" i="5" s="1"/>
  <c r="G32" i="5"/>
  <c r="N32" i="5"/>
  <c r="O32" i="5"/>
  <c r="AF32" i="5"/>
  <c r="R32" i="5" s="1"/>
  <c r="C33" i="5"/>
  <c r="D33" i="5"/>
  <c r="E33" i="5"/>
  <c r="F33" i="5"/>
  <c r="G33" i="5"/>
  <c r="N33" i="5" s="1"/>
  <c r="O33" i="5"/>
  <c r="C34" i="5"/>
  <c r="D34" i="5"/>
  <c r="E34" i="5"/>
  <c r="F34" i="5" s="1"/>
  <c r="G34" i="5"/>
  <c r="AF34" i="5" s="1"/>
  <c r="R34" i="5" s="1"/>
  <c r="N34" i="5"/>
  <c r="O34" i="5"/>
  <c r="C35" i="5"/>
  <c r="D35" i="5"/>
  <c r="E35" i="5"/>
  <c r="G35" i="5"/>
  <c r="N35" i="5"/>
  <c r="O35" i="5"/>
  <c r="C36" i="5"/>
  <c r="D36" i="5"/>
  <c r="E36" i="5"/>
  <c r="F36" i="5"/>
  <c r="G36" i="5"/>
  <c r="O36" i="5"/>
  <c r="C37" i="5"/>
  <c r="D37" i="5"/>
  <c r="E37" i="5"/>
  <c r="F37" i="5" s="1"/>
  <c r="G37" i="5"/>
  <c r="N37" i="5"/>
  <c r="O37" i="5"/>
  <c r="AF37" i="5"/>
  <c r="R37" i="5" s="1"/>
  <c r="C38" i="5"/>
  <c r="D38" i="5"/>
  <c r="E38" i="5"/>
  <c r="F38" i="5"/>
  <c r="G38" i="5"/>
  <c r="N38" i="5" s="1"/>
  <c r="O38" i="5"/>
  <c r="R38" i="5"/>
  <c r="AF38" i="5"/>
  <c r="C39" i="5"/>
  <c r="D39" i="5"/>
  <c r="E39" i="5"/>
  <c r="F39" i="5"/>
  <c r="G39" i="5"/>
  <c r="O39" i="5"/>
  <c r="C40" i="5"/>
  <c r="D40" i="5"/>
  <c r="E40" i="5"/>
  <c r="F40" i="5" s="1"/>
  <c r="G40" i="5"/>
  <c r="N40" i="5"/>
  <c r="O40" i="5"/>
  <c r="AF40" i="5"/>
  <c r="R40" i="5" s="1"/>
  <c r="C41" i="5"/>
  <c r="D41" i="5"/>
  <c r="E41" i="5"/>
  <c r="F41" i="5"/>
  <c r="G41" i="5"/>
  <c r="N41" i="5" s="1"/>
  <c r="O41" i="5"/>
  <c r="C42" i="5"/>
  <c r="D42" i="5"/>
  <c r="E42" i="5"/>
  <c r="F42" i="5" s="1"/>
  <c r="G42" i="5"/>
  <c r="AF42" i="5" s="1"/>
  <c r="R42" i="5" s="1"/>
  <c r="N42" i="5"/>
  <c r="O42" i="5"/>
  <c r="C43" i="5"/>
  <c r="D43" i="5"/>
  <c r="E43" i="5"/>
  <c r="G43" i="5"/>
  <c r="N43" i="5"/>
  <c r="O43" i="5"/>
  <c r="C44" i="5"/>
  <c r="D44" i="5"/>
  <c r="E44" i="5"/>
  <c r="F44" i="5"/>
  <c r="G44" i="5"/>
  <c r="O44" i="5"/>
  <c r="C45" i="5"/>
  <c r="D45" i="5"/>
  <c r="E45" i="5"/>
  <c r="F45" i="5" s="1"/>
  <c r="G45" i="5"/>
  <c r="N45" i="5"/>
  <c r="O45" i="5"/>
  <c r="AF45" i="5"/>
  <c r="R45" i="5" s="1"/>
  <c r="C46" i="5"/>
  <c r="D46" i="5"/>
  <c r="E46" i="5"/>
  <c r="F46" i="5"/>
  <c r="G46" i="5"/>
  <c r="N46" i="5" s="1"/>
  <c r="O46" i="5"/>
  <c r="R46" i="5"/>
  <c r="AF46" i="5"/>
  <c r="C47" i="5"/>
  <c r="D47" i="5"/>
  <c r="E47" i="5"/>
  <c r="F47" i="5"/>
  <c r="G47" i="5"/>
  <c r="O47" i="5"/>
  <c r="C48" i="5"/>
  <c r="D48" i="5"/>
  <c r="E48" i="5"/>
  <c r="F48" i="5" s="1"/>
  <c r="G48" i="5"/>
  <c r="N48" i="5"/>
  <c r="O48" i="5"/>
  <c r="AF48" i="5"/>
  <c r="R48" i="5" s="1"/>
  <c r="C49" i="5"/>
  <c r="D49" i="5"/>
  <c r="E49" i="5"/>
  <c r="F49" i="5"/>
  <c r="G49" i="5"/>
  <c r="N49" i="5" s="1"/>
  <c r="O49" i="5"/>
  <c r="C50" i="5"/>
  <c r="D50" i="5"/>
  <c r="E50" i="5"/>
  <c r="F50" i="5" s="1"/>
  <c r="G50" i="5"/>
  <c r="AF50" i="5" s="1"/>
  <c r="R50" i="5" s="1"/>
  <c r="N50" i="5"/>
  <c r="O50" i="5"/>
  <c r="C51" i="5"/>
  <c r="D51" i="5"/>
  <c r="E51" i="5"/>
  <c r="G51" i="5"/>
  <c r="N51" i="5"/>
  <c r="O51" i="5"/>
  <c r="C52" i="5"/>
  <c r="D52" i="5"/>
  <c r="E52" i="5"/>
  <c r="F52" i="5"/>
  <c r="G52" i="5"/>
  <c r="O52" i="5"/>
  <c r="C53" i="5"/>
  <c r="D53" i="5"/>
  <c r="E53" i="5"/>
  <c r="F53" i="5" s="1"/>
  <c r="G53" i="5"/>
  <c r="N53" i="5"/>
  <c r="O53" i="5"/>
  <c r="AF53" i="5"/>
  <c r="R53" i="5" s="1"/>
  <c r="C54" i="5"/>
  <c r="D54" i="5"/>
  <c r="E54" i="5"/>
  <c r="F54" i="5"/>
  <c r="G54" i="5"/>
  <c r="N54" i="5" s="1"/>
  <c r="O54" i="5"/>
  <c r="R54" i="5"/>
  <c r="AF54" i="5"/>
  <c r="C55" i="5"/>
  <c r="D55" i="5"/>
  <c r="E55" i="5"/>
  <c r="F55" i="5"/>
  <c r="G55" i="5"/>
  <c r="O55" i="5"/>
  <c r="C56" i="5"/>
  <c r="D56" i="5"/>
  <c r="E56" i="5"/>
  <c r="F56" i="5" s="1"/>
  <c r="G56" i="5"/>
  <c r="N56" i="5"/>
  <c r="O56" i="5"/>
  <c r="AF56" i="5"/>
  <c r="R56" i="5" s="1"/>
  <c r="C57" i="5"/>
  <c r="D57" i="5"/>
  <c r="E57" i="5"/>
  <c r="F57" i="5"/>
  <c r="G57" i="5"/>
  <c r="N57" i="5" s="1"/>
  <c r="O57" i="5"/>
  <c r="C58" i="5"/>
  <c r="D58" i="5"/>
  <c r="E58" i="5"/>
  <c r="F58" i="5" s="1"/>
  <c r="G58" i="5"/>
  <c r="AF58" i="5" s="1"/>
  <c r="R58" i="5" s="1"/>
  <c r="N58" i="5"/>
  <c r="O58" i="5"/>
  <c r="C59" i="5"/>
  <c r="D59" i="5"/>
  <c r="E59" i="5"/>
  <c r="F59" i="5" s="1"/>
  <c r="G59" i="5"/>
  <c r="N59" i="5"/>
  <c r="O59" i="5"/>
  <c r="AF59" i="5"/>
  <c r="C60" i="5"/>
  <c r="D60" i="5"/>
  <c r="E60" i="5"/>
  <c r="F60" i="5"/>
  <c r="G60" i="5"/>
  <c r="O60" i="5"/>
  <c r="C61" i="5"/>
  <c r="D61" i="5"/>
  <c r="E61" i="5"/>
  <c r="F61" i="5" s="1"/>
  <c r="G61" i="5"/>
  <c r="N61" i="5" s="1"/>
  <c r="O61" i="5"/>
  <c r="AF61" i="5"/>
  <c r="R61" i="5" s="1"/>
  <c r="C62" i="5"/>
  <c r="D62" i="5"/>
  <c r="E62" i="5"/>
  <c r="G62" i="5"/>
  <c r="N62" i="5" s="1"/>
  <c r="O62" i="5"/>
  <c r="C63" i="5"/>
  <c r="D63" i="5"/>
  <c r="E63" i="5"/>
  <c r="F63" i="5"/>
  <c r="G63" i="5"/>
  <c r="O63" i="5"/>
  <c r="C64" i="5"/>
  <c r="D64" i="5"/>
  <c r="E64" i="5"/>
  <c r="G64" i="5"/>
  <c r="N64" i="5"/>
  <c r="O64" i="5"/>
  <c r="C65" i="5"/>
  <c r="D65" i="5"/>
  <c r="E65" i="5"/>
  <c r="F65" i="5" s="1"/>
  <c r="G65" i="5"/>
  <c r="N65" i="5" s="1"/>
  <c r="O65" i="5"/>
  <c r="C66" i="5"/>
  <c r="D66" i="5"/>
  <c r="E66" i="5"/>
  <c r="F66" i="5" s="1"/>
  <c r="G66" i="5"/>
  <c r="N66" i="5" s="1"/>
  <c r="O66" i="5"/>
  <c r="C67" i="5"/>
  <c r="D67" i="5"/>
  <c r="E67" i="5"/>
  <c r="F67" i="5" s="1"/>
  <c r="G67" i="5"/>
  <c r="N67" i="5"/>
  <c r="O67" i="5"/>
  <c r="C68" i="5"/>
  <c r="D68" i="5"/>
  <c r="E68" i="5"/>
  <c r="F68" i="5"/>
  <c r="G68" i="5"/>
  <c r="O68" i="5"/>
  <c r="C69" i="5"/>
  <c r="D69" i="5"/>
  <c r="E69" i="5"/>
  <c r="G69" i="5"/>
  <c r="N69" i="5" s="1"/>
  <c r="O69" i="5"/>
  <c r="C70" i="5"/>
  <c r="D70" i="5"/>
  <c r="E70" i="5"/>
  <c r="G70" i="5"/>
  <c r="N70" i="5" s="1"/>
  <c r="O70" i="5"/>
  <c r="C71" i="5"/>
  <c r="D71" i="5"/>
  <c r="E71" i="5"/>
  <c r="F71" i="5" s="1"/>
  <c r="G71" i="5"/>
  <c r="N71" i="5"/>
  <c r="O71" i="5"/>
  <c r="AF71" i="5"/>
  <c r="R71" i="5" s="1"/>
  <c r="C72" i="5"/>
  <c r="D72" i="5"/>
  <c r="E72" i="5"/>
  <c r="F72" i="5"/>
  <c r="G72" i="5"/>
  <c r="N72" i="5" s="1"/>
  <c r="O72" i="5"/>
  <c r="C73" i="5"/>
  <c r="D73" i="5"/>
  <c r="E73" i="5"/>
  <c r="F73" i="5" s="1"/>
  <c r="G73" i="5"/>
  <c r="O73" i="5"/>
  <c r="C74" i="5"/>
  <c r="D74" i="5"/>
  <c r="E74" i="5"/>
  <c r="F74" i="5" s="1"/>
  <c r="G74" i="5"/>
  <c r="N74" i="5" s="1"/>
  <c r="O74" i="5"/>
  <c r="AF74" i="5"/>
  <c r="R74" i="5" s="1"/>
  <c r="C75" i="5"/>
  <c r="D75" i="5"/>
  <c r="E75" i="5"/>
  <c r="F75" i="5"/>
  <c r="G75" i="5"/>
  <c r="N75" i="5" s="1"/>
  <c r="O75" i="5"/>
  <c r="C76" i="5"/>
  <c r="D76" i="5"/>
  <c r="E76" i="5"/>
  <c r="F76" i="5" s="1"/>
  <c r="G76" i="5"/>
  <c r="N76" i="5"/>
  <c r="O76" i="5"/>
  <c r="AF76" i="5"/>
  <c r="R76" i="5" s="1"/>
  <c r="C77" i="5"/>
  <c r="D77" i="5"/>
  <c r="E77" i="5"/>
  <c r="F77" i="5" s="1"/>
  <c r="G77" i="5"/>
  <c r="N77" i="5" s="1"/>
  <c r="O77" i="5"/>
  <c r="C78" i="5"/>
  <c r="D78" i="5"/>
  <c r="E78" i="5"/>
  <c r="F78" i="5" s="1"/>
  <c r="G78" i="5"/>
  <c r="O78" i="5"/>
  <c r="C79" i="5"/>
  <c r="D79" i="5"/>
  <c r="E79" i="5"/>
  <c r="F79" i="5" s="1"/>
  <c r="G79" i="5"/>
  <c r="N79" i="5"/>
  <c r="O79" i="5"/>
  <c r="AF79" i="5"/>
  <c r="R79" i="5" s="1"/>
  <c r="C80" i="5"/>
  <c r="D80" i="5"/>
  <c r="E80" i="5"/>
  <c r="F80" i="5"/>
  <c r="G80" i="5"/>
  <c r="N80" i="5" s="1"/>
  <c r="O80" i="5"/>
  <c r="C81" i="5"/>
  <c r="D81" i="5"/>
  <c r="E81" i="5"/>
  <c r="F81" i="5" s="1"/>
  <c r="G81" i="5"/>
  <c r="O81" i="5"/>
  <c r="C82" i="5"/>
  <c r="D82" i="5"/>
  <c r="E82" i="5"/>
  <c r="F82" i="5" s="1"/>
  <c r="G82" i="5"/>
  <c r="N82" i="5" s="1"/>
  <c r="O82" i="5"/>
  <c r="AF82" i="5"/>
  <c r="R82" i="5" s="1"/>
  <c r="C83" i="5"/>
  <c r="D83" i="5"/>
  <c r="E83" i="5"/>
  <c r="F83" i="5"/>
  <c r="G83" i="5"/>
  <c r="N83" i="5" s="1"/>
  <c r="O83" i="5"/>
  <c r="C84" i="5"/>
  <c r="D84" i="5"/>
  <c r="E84" i="5"/>
  <c r="F84" i="5" s="1"/>
  <c r="G84" i="5"/>
  <c r="N84" i="5"/>
  <c r="O84" i="5"/>
  <c r="AF84" i="5"/>
  <c r="R84" i="5" s="1"/>
  <c r="C85" i="5"/>
  <c r="D85" i="5"/>
  <c r="E85" i="5"/>
  <c r="F85" i="5" s="1"/>
  <c r="G85" i="5"/>
  <c r="N85" i="5" s="1"/>
  <c r="O85" i="5"/>
  <c r="C86" i="5"/>
  <c r="D86" i="5"/>
  <c r="E86" i="5"/>
  <c r="F86" i="5" s="1"/>
  <c r="G86" i="5"/>
  <c r="O86" i="5"/>
  <c r="C87" i="5"/>
  <c r="D87" i="5"/>
  <c r="E87" i="5"/>
  <c r="F87" i="5" s="1"/>
  <c r="G87" i="5"/>
  <c r="N87" i="5"/>
  <c r="O87" i="5"/>
  <c r="AF87" i="5"/>
  <c r="R87" i="5" s="1"/>
  <c r="C88" i="5"/>
  <c r="D88" i="5"/>
  <c r="E88" i="5"/>
  <c r="F88" i="5"/>
  <c r="G88" i="5"/>
  <c r="N88" i="5" s="1"/>
  <c r="O88" i="5"/>
  <c r="C89" i="5"/>
  <c r="D89" i="5"/>
  <c r="E89" i="5"/>
  <c r="F89" i="5" s="1"/>
  <c r="G89" i="5"/>
  <c r="O89" i="5"/>
  <c r="C90" i="5"/>
  <c r="D90" i="5"/>
  <c r="E90" i="5"/>
  <c r="F90" i="5" s="1"/>
  <c r="G90" i="5"/>
  <c r="N90" i="5" s="1"/>
  <c r="O90" i="5"/>
  <c r="AF90" i="5"/>
  <c r="R90" i="5" s="1"/>
  <c r="C91" i="5"/>
  <c r="D91" i="5"/>
  <c r="E91" i="5"/>
  <c r="F91" i="5"/>
  <c r="G91" i="5"/>
  <c r="N91" i="5" s="1"/>
  <c r="O91" i="5"/>
  <c r="C92" i="5"/>
  <c r="D92" i="5"/>
  <c r="E92" i="5"/>
  <c r="F92" i="5" s="1"/>
  <c r="G92" i="5"/>
  <c r="N92" i="5"/>
  <c r="O92" i="5"/>
  <c r="AF92" i="5"/>
  <c r="R92" i="5" s="1"/>
  <c r="C93" i="5"/>
  <c r="D93" i="5"/>
  <c r="E93" i="5"/>
  <c r="F93" i="5" s="1"/>
  <c r="G93" i="5"/>
  <c r="N93" i="5" s="1"/>
  <c r="O93" i="5"/>
  <c r="C94" i="5"/>
  <c r="D94" i="5"/>
  <c r="E94" i="5"/>
  <c r="F94" i="5" s="1"/>
  <c r="G94" i="5"/>
  <c r="O94" i="5"/>
  <c r="C95" i="5"/>
  <c r="D95" i="5"/>
  <c r="E95" i="5"/>
  <c r="F95" i="5" s="1"/>
  <c r="G95" i="5"/>
  <c r="N95" i="5"/>
  <c r="O95" i="5"/>
  <c r="AF95" i="5"/>
  <c r="R95" i="5" s="1"/>
  <c r="C96" i="5"/>
  <c r="D96" i="5"/>
  <c r="E96" i="5"/>
  <c r="F96" i="5"/>
  <c r="G96" i="5"/>
  <c r="N96" i="5" s="1"/>
  <c r="O96" i="5"/>
  <c r="C97" i="5"/>
  <c r="D97" i="5"/>
  <c r="E97" i="5"/>
  <c r="F97" i="5" s="1"/>
  <c r="G97" i="5"/>
  <c r="O97" i="5"/>
  <c r="C98" i="5"/>
  <c r="D98" i="5"/>
  <c r="E98" i="5"/>
  <c r="F98" i="5" s="1"/>
  <c r="G98" i="5"/>
  <c r="N98" i="5" s="1"/>
  <c r="O98" i="5"/>
  <c r="AF98" i="5"/>
  <c r="R98" i="5" s="1"/>
  <c r="C99" i="5"/>
  <c r="D99" i="5"/>
  <c r="E99" i="5"/>
  <c r="F99" i="5"/>
  <c r="G99" i="5"/>
  <c r="N99" i="5" s="1"/>
  <c r="O99" i="5"/>
  <c r="C100" i="5"/>
  <c r="D100" i="5"/>
  <c r="E100" i="5"/>
  <c r="F100" i="5" s="1"/>
  <c r="G100" i="5"/>
  <c r="N100" i="5"/>
  <c r="O100" i="5"/>
  <c r="AF100" i="5"/>
  <c r="R100" i="5" s="1"/>
  <c r="C101" i="5"/>
  <c r="D101" i="5"/>
  <c r="E101" i="5"/>
  <c r="F101" i="5" s="1"/>
  <c r="G101" i="5"/>
  <c r="N101" i="5" s="1"/>
  <c r="O101" i="5"/>
  <c r="C102" i="5"/>
  <c r="D102" i="5"/>
  <c r="E102" i="5"/>
  <c r="F102" i="5" s="1"/>
  <c r="G102" i="5"/>
  <c r="O102" i="5"/>
  <c r="C103" i="5"/>
  <c r="D103" i="5"/>
  <c r="E103" i="5"/>
  <c r="F103" i="5" s="1"/>
  <c r="G103" i="5"/>
  <c r="N103" i="5"/>
  <c r="O103" i="5"/>
  <c r="AF103" i="5"/>
  <c r="R103" i="5" s="1"/>
  <c r="C104" i="5"/>
  <c r="D104" i="5"/>
  <c r="E104" i="5"/>
  <c r="F104" i="5"/>
  <c r="G104" i="5"/>
  <c r="N104" i="5" s="1"/>
  <c r="O104" i="5"/>
  <c r="C105" i="5"/>
  <c r="D105" i="5"/>
  <c r="E105" i="5"/>
  <c r="F105" i="5" s="1"/>
  <c r="G105" i="5"/>
  <c r="O105" i="5"/>
  <c r="C106" i="5"/>
  <c r="D106" i="5"/>
  <c r="E106" i="5"/>
  <c r="F106" i="5" s="1"/>
  <c r="G106" i="5"/>
  <c r="N106" i="5" s="1"/>
  <c r="O106" i="5"/>
  <c r="AF106" i="5"/>
  <c r="R106" i="5" s="1"/>
  <c r="C107" i="5"/>
  <c r="D107" i="5"/>
  <c r="E107" i="5"/>
  <c r="F107" i="5"/>
  <c r="G107" i="5"/>
  <c r="N107" i="5" s="1"/>
  <c r="O107" i="5"/>
  <c r="C108" i="5"/>
  <c r="D108" i="5"/>
  <c r="E108" i="5"/>
  <c r="F108" i="5" s="1"/>
  <c r="G108" i="5"/>
  <c r="N108" i="5"/>
  <c r="O108" i="5"/>
  <c r="AF108" i="5"/>
  <c r="R108" i="5" s="1"/>
  <c r="C109" i="5"/>
  <c r="D109" i="5"/>
  <c r="E109" i="5"/>
  <c r="F109" i="5" s="1"/>
  <c r="G109" i="5"/>
  <c r="N109" i="5" s="1"/>
  <c r="O109" i="5"/>
  <c r="C110" i="5"/>
  <c r="D110" i="5"/>
  <c r="E110" i="5"/>
  <c r="F110" i="5" s="1"/>
  <c r="G110" i="5"/>
  <c r="O110" i="5"/>
  <c r="C111" i="5"/>
  <c r="D111" i="5"/>
  <c r="E111" i="5"/>
  <c r="F111" i="5" s="1"/>
  <c r="G111" i="5"/>
  <c r="N111" i="5"/>
  <c r="O111" i="5"/>
  <c r="AF111" i="5"/>
  <c r="R111" i="5" s="1"/>
  <c r="C112" i="5"/>
  <c r="D112" i="5"/>
  <c r="E112" i="5"/>
  <c r="F112" i="5"/>
  <c r="G112" i="5"/>
  <c r="N112" i="5" s="1"/>
  <c r="O112" i="5"/>
  <c r="C113" i="5"/>
  <c r="D113" i="5"/>
  <c r="E113" i="5"/>
  <c r="F113" i="5" s="1"/>
  <c r="G113" i="5"/>
  <c r="N113" i="5"/>
  <c r="O113" i="5"/>
  <c r="AF113" i="5"/>
  <c r="R113" i="5" s="1"/>
  <c r="C114" i="5"/>
  <c r="D114" i="5"/>
  <c r="E114" i="5"/>
  <c r="F114" i="5" s="1"/>
  <c r="G114" i="5"/>
  <c r="N114" i="5" s="1"/>
  <c r="O114" i="5"/>
  <c r="C115" i="5"/>
  <c r="D115" i="5"/>
  <c r="E115" i="5"/>
  <c r="F115" i="5"/>
  <c r="G115" i="5"/>
  <c r="O115" i="5"/>
  <c r="C116" i="5"/>
  <c r="D116" i="5"/>
  <c r="E116" i="5"/>
  <c r="F116" i="5" s="1"/>
  <c r="G116" i="5"/>
  <c r="N116" i="5"/>
  <c r="O116" i="5"/>
  <c r="C117" i="5"/>
  <c r="D117" i="5"/>
  <c r="E117" i="5"/>
  <c r="F117" i="5" s="1"/>
  <c r="G117" i="5"/>
  <c r="N117" i="5" s="1"/>
  <c r="O117" i="5"/>
  <c r="C118" i="5"/>
  <c r="D118" i="5"/>
  <c r="E118" i="5"/>
  <c r="F118" i="5" s="1"/>
  <c r="G118" i="5"/>
  <c r="N118" i="5" s="1"/>
  <c r="O118" i="5"/>
  <c r="C119" i="5"/>
  <c r="D119" i="5"/>
  <c r="E119" i="5"/>
  <c r="F119" i="5" s="1"/>
  <c r="G119" i="5"/>
  <c r="N119" i="5"/>
  <c r="O119" i="5"/>
  <c r="AF119" i="5"/>
  <c r="R119" i="5" s="1"/>
  <c r="C120" i="5"/>
  <c r="D120" i="5"/>
  <c r="E120" i="5"/>
  <c r="F120" i="5"/>
  <c r="G120" i="5"/>
  <c r="AF120" i="5" s="1"/>
  <c r="N120" i="5"/>
  <c r="O120" i="5"/>
  <c r="R120" i="5"/>
  <c r="C121" i="5"/>
  <c r="D121" i="5"/>
  <c r="E121" i="5"/>
  <c r="F121" i="5"/>
  <c r="G121" i="5"/>
  <c r="N121" i="5"/>
  <c r="O121" i="5"/>
  <c r="AF121" i="5"/>
  <c r="R121" i="5" s="1"/>
  <c r="C122" i="5"/>
  <c r="D122" i="5"/>
  <c r="E122" i="5"/>
  <c r="F122" i="5"/>
  <c r="G122" i="5"/>
  <c r="N122" i="5"/>
  <c r="O122" i="5"/>
  <c r="R122" i="5"/>
  <c r="AF122" i="5"/>
  <c r="C123" i="5"/>
  <c r="D123" i="5"/>
  <c r="E123" i="5"/>
  <c r="F123" i="5" s="1"/>
  <c r="G123" i="5"/>
  <c r="O123" i="5"/>
  <c r="C124" i="5"/>
  <c r="D124" i="5"/>
  <c r="E124" i="5"/>
  <c r="F124" i="5" s="1"/>
  <c r="G124" i="5"/>
  <c r="N124" i="5" s="1"/>
  <c r="O124" i="5"/>
  <c r="C125" i="5"/>
  <c r="D125" i="5"/>
  <c r="E125" i="5"/>
  <c r="F125" i="5"/>
  <c r="G125" i="5"/>
  <c r="N125" i="5"/>
  <c r="O125" i="5"/>
  <c r="R125" i="5"/>
  <c r="AF125" i="5"/>
  <c r="C126" i="5"/>
  <c r="D126" i="5"/>
  <c r="E126" i="5"/>
  <c r="F126" i="5"/>
  <c r="G126" i="5"/>
  <c r="AF126" i="5" s="1"/>
  <c r="R126" i="5" s="1"/>
  <c r="N126" i="5"/>
  <c r="O126" i="5"/>
  <c r="C127" i="5"/>
  <c r="D127" i="5"/>
  <c r="E127" i="5"/>
  <c r="F127" i="5" s="1"/>
  <c r="G127" i="5"/>
  <c r="N127" i="5" s="1"/>
  <c r="O127" i="5"/>
  <c r="C128" i="5"/>
  <c r="D128" i="5"/>
  <c r="E128" i="5"/>
  <c r="F128" i="5" s="1"/>
  <c r="G128" i="5"/>
  <c r="O128" i="5"/>
  <c r="C129" i="5"/>
  <c r="D129" i="5"/>
  <c r="E129" i="5"/>
  <c r="F129" i="5"/>
  <c r="G129" i="5"/>
  <c r="N129" i="5"/>
  <c r="O129" i="5"/>
  <c r="AF129" i="5"/>
  <c r="R129" i="5" s="1"/>
  <c r="C130" i="5"/>
  <c r="D130" i="5"/>
  <c r="E130" i="5"/>
  <c r="F130" i="5"/>
  <c r="G130" i="5"/>
  <c r="N130" i="5"/>
  <c r="O130" i="5"/>
  <c r="R130" i="5"/>
  <c r="AF130" i="5"/>
  <c r="C131" i="5"/>
  <c r="D131" i="5"/>
  <c r="E131" i="5"/>
  <c r="F131" i="5" s="1"/>
  <c r="G131" i="5"/>
  <c r="O131" i="5"/>
  <c r="C132" i="5"/>
  <c r="D132" i="5"/>
  <c r="E132" i="5"/>
  <c r="G132" i="5"/>
  <c r="N132" i="5" s="1"/>
  <c r="O132" i="5"/>
  <c r="C133" i="5"/>
  <c r="D133" i="5"/>
  <c r="E133" i="5"/>
  <c r="F133" i="5"/>
  <c r="G133" i="5"/>
  <c r="N133" i="5"/>
  <c r="O133" i="5"/>
  <c r="R133" i="5"/>
  <c r="AF133" i="5"/>
  <c r="C134" i="5"/>
  <c r="D134" i="5"/>
  <c r="E134" i="5"/>
  <c r="F134" i="5"/>
  <c r="G134" i="5"/>
  <c r="AF134" i="5" s="1"/>
  <c r="R134" i="5" s="1"/>
  <c r="N134" i="5"/>
  <c r="O134" i="5"/>
  <c r="C135" i="5"/>
  <c r="D135" i="5"/>
  <c r="E135" i="5"/>
  <c r="F135" i="5" s="1"/>
  <c r="G135" i="5"/>
  <c r="N135" i="5" s="1"/>
  <c r="O135" i="5"/>
  <c r="C136" i="5"/>
  <c r="D136" i="5"/>
  <c r="E136" i="5"/>
  <c r="F136" i="5" s="1"/>
  <c r="G136" i="5"/>
  <c r="O136" i="5"/>
  <c r="C137" i="5"/>
  <c r="D137" i="5"/>
  <c r="E137" i="5"/>
  <c r="F137" i="5"/>
  <c r="G137" i="5"/>
  <c r="N137" i="5"/>
  <c r="O137" i="5"/>
  <c r="AF137" i="5"/>
  <c r="R137" i="5" s="1"/>
  <c r="C138" i="5"/>
  <c r="D138" i="5"/>
  <c r="E138" i="5"/>
  <c r="F138" i="5"/>
  <c r="G138" i="5"/>
  <c r="N138" i="5"/>
  <c r="O138" i="5"/>
  <c r="R138" i="5"/>
  <c r="AF138" i="5"/>
  <c r="C139" i="5"/>
  <c r="D139" i="5"/>
  <c r="E139" i="5"/>
  <c r="F139" i="5" s="1"/>
  <c r="G139" i="5"/>
  <c r="O139" i="5"/>
  <c r="C140" i="5"/>
  <c r="D140" i="5"/>
  <c r="E140" i="5"/>
  <c r="F140" i="5" s="1"/>
  <c r="G140" i="5"/>
  <c r="N140" i="5" s="1"/>
  <c r="O140" i="5"/>
  <c r="AF140" i="5"/>
  <c r="R140" i="5" s="1"/>
  <c r="C141" i="5"/>
  <c r="D141" i="5"/>
  <c r="E141" i="5"/>
  <c r="F141" i="5"/>
  <c r="G141" i="5"/>
  <c r="N141" i="5"/>
  <c r="O141" i="5"/>
  <c r="R141" i="5"/>
  <c r="AF141" i="5"/>
  <c r="C142" i="5"/>
  <c r="D142" i="5"/>
  <c r="E142" i="5"/>
  <c r="F142" i="5"/>
  <c r="G142" i="5"/>
  <c r="AF142" i="5" s="1"/>
  <c r="R142" i="5" s="1"/>
  <c r="N142" i="5"/>
  <c r="O142" i="5"/>
  <c r="C143" i="5"/>
  <c r="D143" i="5"/>
  <c r="E143" i="5"/>
  <c r="F143" i="5" s="1"/>
  <c r="G143" i="5"/>
  <c r="N143" i="5" s="1"/>
  <c r="O143" i="5"/>
  <c r="C144" i="5"/>
  <c r="D144" i="5"/>
  <c r="E144" i="5"/>
  <c r="F144" i="5" s="1"/>
  <c r="G144" i="5"/>
  <c r="O144" i="5"/>
  <c r="C145" i="5"/>
  <c r="D145" i="5"/>
  <c r="E145" i="5"/>
  <c r="F145" i="5"/>
  <c r="G145" i="5"/>
  <c r="N145" i="5"/>
  <c r="O145" i="5"/>
  <c r="AF145" i="5"/>
  <c r="R145" i="5" s="1"/>
  <c r="C146" i="5"/>
  <c r="D146" i="5"/>
  <c r="E146" i="5"/>
  <c r="F146" i="5"/>
  <c r="G146" i="5"/>
  <c r="N146" i="5"/>
  <c r="O146" i="5"/>
  <c r="R146" i="5"/>
  <c r="AF146" i="5"/>
  <c r="C147" i="5"/>
  <c r="D147" i="5"/>
  <c r="E147" i="5"/>
  <c r="F147" i="5" s="1"/>
  <c r="G147" i="5"/>
  <c r="O147" i="5"/>
  <c r="C148" i="5"/>
  <c r="D148" i="5"/>
  <c r="E148" i="5"/>
  <c r="F148" i="5" s="1"/>
  <c r="G148" i="5"/>
  <c r="N148" i="5" s="1"/>
  <c r="O148" i="5"/>
  <c r="AF148" i="5"/>
  <c r="C149" i="5"/>
  <c r="D149" i="5"/>
  <c r="E149" i="5"/>
  <c r="F149" i="5"/>
  <c r="G149" i="5"/>
  <c r="N149" i="5"/>
  <c r="O149" i="5"/>
  <c r="R149" i="5"/>
  <c r="AF149" i="5"/>
  <c r="C150" i="5"/>
  <c r="D150" i="5"/>
  <c r="E150" i="5"/>
  <c r="F150" i="5"/>
  <c r="G150" i="5"/>
  <c r="AF150" i="5" s="1"/>
  <c r="R150" i="5" s="1"/>
  <c r="N150" i="5"/>
  <c r="O150" i="5"/>
  <c r="C151" i="5"/>
  <c r="D151" i="5"/>
  <c r="E151" i="5"/>
  <c r="F151" i="5" s="1"/>
  <c r="G151" i="5"/>
  <c r="N151" i="5" s="1"/>
  <c r="O151" i="5"/>
  <c r="C152" i="5"/>
  <c r="D152" i="5"/>
  <c r="E152" i="5"/>
  <c r="F152" i="5" s="1"/>
  <c r="G152" i="5"/>
  <c r="O152" i="5"/>
  <c r="C153" i="5"/>
  <c r="D153" i="5"/>
  <c r="E153" i="5"/>
  <c r="F153" i="5"/>
  <c r="G153" i="5"/>
  <c r="N153" i="5"/>
  <c r="O153" i="5"/>
  <c r="AF153" i="5"/>
  <c r="R153" i="5" s="1"/>
  <c r="C154" i="5"/>
  <c r="D154" i="5"/>
  <c r="E154" i="5"/>
  <c r="F154" i="5"/>
  <c r="G154" i="5"/>
  <c r="N154" i="5"/>
  <c r="O154" i="5"/>
  <c r="R154" i="5"/>
  <c r="AF154" i="5"/>
  <c r="C155" i="5"/>
  <c r="D155" i="5"/>
  <c r="E155" i="5"/>
  <c r="F155" i="5" s="1"/>
  <c r="G155" i="5"/>
  <c r="O155" i="5"/>
  <c r="C156" i="5"/>
  <c r="D156" i="5"/>
  <c r="E156" i="5"/>
  <c r="F156" i="5" s="1"/>
  <c r="G156" i="5"/>
  <c r="N156" i="5" s="1"/>
  <c r="O156" i="5"/>
  <c r="C157" i="5"/>
  <c r="D157" i="5"/>
  <c r="E157" i="5"/>
  <c r="F157" i="5"/>
  <c r="G157" i="5"/>
  <c r="N157" i="5"/>
  <c r="O157" i="5"/>
  <c r="R157" i="5"/>
  <c r="AF157" i="5"/>
  <c r="C158" i="5"/>
  <c r="D158" i="5"/>
  <c r="E158" i="5"/>
  <c r="F158" i="5"/>
  <c r="G158" i="5"/>
  <c r="AF158" i="5" s="1"/>
  <c r="R158" i="5" s="1"/>
  <c r="N158" i="5"/>
  <c r="O158" i="5"/>
  <c r="C159" i="5"/>
  <c r="D159" i="5"/>
  <c r="E159" i="5"/>
  <c r="F159" i="5" s="1"/>
  <c r="G159" i="5"/>
  <c r="N159" i="5" s="1"/>
  <c r="O159" i="5"/>
  <c r="C160" i="5"/>
  <c r="D160" i="5"/>
  <c r="E160" i="5"/>
  <c r="F160" i="5" s="1"/>
  <c r="G160" i="5"/>
  <c r="O160" i="5"/>
  <c r="C161" i="5"/>
  <c r="D161" i="5"/>
  <c r="E161" i="5"/>
  <c r="F161" i="5"/>
  <c r="G161" i="5"/>
  <c r="N161" i="5"/>
  <c r="O161" i="5"/>
  <c r="AF161" i="5"/>
  <c r="R161" i="5" s="1"/>
  <c r="C162" i="5"/>
  <c r="D162" i="5"/>
  <c r="E162" i="5"/>
  <c r="F162" i="5"/>
  <c r="G162" i="5"/>
  <c r="N162" i="5"/>
  <c r="O162" i="5"/>
  <c r="R162" i="5"/>
  <c r="AF162" i="5"/>
  <c r="C163" i="5"/>
  <c r="D163" i="5"/>
  <c r="E163" i="5"/>
  <c r="F163" i="5" s="1"/>
  <c r="G163" i="5"/>
  <c r="O163" i="5"/>
  <c r="C164" i="5"/>
  <c r="D164" i="5"/>
  <c r="E164" i="5"/>
  <c r="G164" i="5"/>
  <c r="N164" i="5" s="1"/>
  <c r="O164" i="5"/>
  <c r="C165" i="5"/>
  <c r="D165" i="5"/>
  <c r="E165" i="5"/>
  <c r="F165" i="5"/>
  <c r="G165" i="5"/>
  <c r="N165" i="5"/>
  <c r="O165" i="5"/>
  <c r="AF165" i="5"/>
  <c r="R165" i="5" s="1"/>
  <c r="C166" i="5"/>
  <c r="D166" i="5"/>
  <c r="E166" i="5"/>
  <c r="F166" i="5"/>
  <c r="G166" i="5"/>
  <c r="AF166" i="5" s="1"/>
  <c r="N166" i="5"/>
  <c r="O166" i="5"/>
  <c r="R166" i="5"/>
  <c r="C167" i="5"/>
  <c r="D167" i="5"/>
  <c r="E167" i="5"/>
  <c r="F167" i="5" s="1"/>
  <c r="G167" i="5"/>
  <c r="O167" i="5"/>
  <c r="C168" i="5"/>
  <c r="D168" i="5"/>
  <c r="E168" i="5"/>
  <c r="F168" i="5" s="1"/>
  <c r="G168" i="5"/>
  <c r="N168" i="5" s="1"/>
  <c r="O168" i="5"/>
  <c r="C169" i="5"/>
  <c r="D169" i="5"/>
  <c r="E169" i="5"/>
  <c r="F169" i="5"/>
  <c r="G169" i="5"/>
  <c r="N169" i="5"/>
  <c r="O169" i="5"/>
  <c r="AF169" i="5"/>
  <c r="R169" i="5" s="1"/>
  <c r="C170" i="5"/>
  <c r="D170" i="5"/>
  <c r="E170" i="5"/>
  <c r="AF170" i="5" s="1"/>
  <c r="R170" i="5" s="1"/>
  <c r="F170" i="5"/>
  <c r="G170" i="5"/>
  <c r="N170" i="5"/>
  <c r="O170" i="5"/>
  <c r="C171" i="5"/>
  <c r="D171" i="5"/>
  <c r="E171" i="5"/>
  <c r="F171" i="5" s="1"/>
  <c r="G171" i="5"/>
  <c r="O171" i="5"/>
  <c r="C172" i="5"/>
  <c r="D172" i="5"/>
  <c r="E172" i="5"/>
  <c r="F172" i="5" s="1"/>
  <c r="G172" i="5"/>
  <c r="N172" i="5"/>
  <c r="O172" i="5"/>
  <c r="AF172" i="5"/>
  <c r="C173" i="5"/>
  <c r="D173" i="5"/>
  <c r="E173" i="5"/>
  <c r="F173" i="5"/>
  <c r="G173" i="5"/>
  <c r="N173" i="5"/>
  <c r="O173" i="5"/>
  <c r="AF173" i="5"/>
  <c r="R173" i="5" s="1"/>
  <c r="C174" i="5"/>
  <c r="D174" i="5"/>
  <c r="E174" i="5"/>
  <c r="F174" i="5"/>
  <c r="G174" i="5"/>
  <c r="AF174" i="5" s="1"/>
  <c r="O174" i="5"/>
  <c r="R174" i="5"/>
  <c r="C175" i="5"/>
  <c r="D175" i="5"/>
  <c r="E175" i="5"/>
  <c r="F175" i="5" s="1"/>
  <c r="G175" i="5"/>
  <c r="N175" i="5"/>
  <c r="O175" i="5"/>
  <c r="AF175" i="5"/>
  <c r="R175" i="5" s="1"/>
  <c r="C176" i="5"/>
  <c r="D176" i="5"/>
  <c r="E176" i="5"/>
  <c r="F176" i="5"/>
  <c r="G176" i="5"/>
  <c r="O176" i="5"/>
  <c r="C177" i="5"/>
  <c r="D177" i="5"/>
  <c r="E177" i="5"/>
  <c r="F177" i="5" s="1"/>
  <c r="G177" i="5"/>
  <c r="N177" i="5"/>
  <c r="O177" i="5"/>
  <c r="AF177" i="5"/>
  <c r="R177" i="5" s="1"/>
  <c r="C178" i="5"/>
  <c r="D178" i="5"/>
  <c r="E178" i="5"/>
  <c r="F178" i="5"/>
  <c r="G178" i="5"/>
  <c r="N178" i="5" s="1"/>
  <c r="O178" i="5"/>
  <c r="R178" i="5"/>
  <c r="AF178" i="5"/>
  <c r="C179" i="5"/>
  <c r="D179" i="5"/>
  <c r="E179" i="5"/>
  <c r="F179" i="5"/>
  <c r="G179" i="5"/>
  <c r="O179" i="5"/>
  <c r="C180" i="5"/>
  <c r="D180" i="5"/>
  <c r="E180" i="5"/>
  <c r="F180" i="5" s="1"/>
  <c r="G180" i="5"/>
  <c r="N180" i="5"/>
  <c r="O180" i="5"/>
  <c r="AF180" i="5"/>
  <c r="R180" i="5" s="1"/>
  <c r="C181" i="5"/>
  <c r="D181" i="5"/>
  <c r="E181" i="5"/>
  <c r="F181" i="5"/>
  <c r="G181" i="5"/>
  <c r="N181" i="5" s="1"/>
  <c r="O181" i="5"/>
  <c r="C182" i="5"/>
  <c r="D182" i="5"/>
  <c r="E182" i="5"/>
  <c r="F182" i="5" s="1"/>
  <c r="G182" i="5"/>
  <c r="AF182" i="5" s="1"/>
  <c r="R182" i="5" s="1"/>
  <c r="N182" i="5"/>
  <c r="O182" i="5"/>
  <c r="C183" i="5"/>
  <c r="D183" i="5"/>
  <c r="E183" i="5"/>
  <c r="G183" i="5"/>
  <c r="N183" i="5"/>
  <c r="O183" i="5"/>
  <c r="C184" i="5"/>
  <c r="D184" i="5"/>
  <c r="E184" i="5"/>
  <c r="F184" i="5"/>
  <c r="G184" i="5"/>
  <c r="O184" i="5"/>
  <c r="C185" i="5"/>
  <c r="D185" i="5"/>
  <c r="E185" i="5"/>
  <c r="F185" i="5" s="1"/>
  <c r="G185" i="5"/>
  <c r="N185" i="5"/>
  <c r="O185" i="5"/>
  <c r="AF185" i="5"/>
  <c r="R185" i="5" s="1"/>
  <c r="C186" i="5"/>
  <c r="D186" i="5"/>
  <c r="E186" i="5"/>
  <c r="F186" i="5"/>
  <c r="G186" i="5"/>
  <c r="N186" i="5" s="1"/>
  <c r="O186" i="5"/>
  <c r="R186" i="5"/>
  <c r="AF186" i="5"/>
  <c r="C187" i="5"/>
  <c r="D187" i="5"/>
  <c r="E187" i="5"/>
  <c r="F187" i="5"/>
  <c r="G187" i="5"/>
  <c r="O187" i="5"/>
  <c r="C188" i="5"/>
  <c r="D188" i="5"/>
  <c r="E188" i="5"/>
  <c r="F188" i="5" s="1"/>
  <c r="G188" i="5"/>
  <c r="N188" i="5"/>
  <c r="O188" i="5"/>
  <c r="AF188" i="5"/>
  <c r="R188" i="5" s="1"/>
  <c r="C189" i="5"/>
  <c r="D189" i="5"/>
  <c r="E189" i="5"/>
  <c r="F189" i="5"/>
  <c r="G189" i="5"/>
  <c r="N189" i="5" s="1"/>
  <c r="O189" i="5"/>
  <c r="C190" i="5"/>
  <c r="D190" i="5"/>
  <c r="E190" i="5"/>
  <c r="F190" i="5" s="1"/>
  <c r="G190" i="5"/>
  <c r="AF190" i="5" s="1"/>
  <c r="R190" i="5" s="1"/>
  <c r="N190" i="5"/>
  <c r="O190" i="5"/>
  <c r="C191" i="5"/>
  <c r="D191" i="5"/>
  <c r="E191" i="5"/>
  <c r="G191" i="5"/>
  <c r="N191" i="5"/>
  <c r="O191" i="5"/>
  <c r="C192" i="5"/>
  <c r="D192" i="5"/>
  <c r="E192" i="5"/>
  <c r="F192" i="5"/>
  <c r="G192" i="5"/>
  <c r="O192" i="5"/>
  <c r="C193" i="5"/>
  <c r="D193" i="5"/>
  <c r="E193" i="5"/>
  <c r="F193" i="5" s="1"/>
  <c r="G193" i="5"/>
  <c r="N193" i="5"/>
  <c r="O193" i="5"/>
  <c r="AF193" i="5"/>
  <c r="R193" i="5" s="1"/>
  <c r="C194" i="5"/>
  <c r="D194" i="5"/>
  <c r="E194" i="5"/>
  <c r="F194" i="5"/>
  <c r="G194" i="5"/>
  <c r="N194" i="5" s="1"/>
  <c r="O194" i="5"/>
  <c r="R194" i="5"/>
  <c r="AF194" i="5"/>
  <c r="C195" i="5"/>
  <c r="D195" i="5"/>
  <c r="E195" i="5"/>
  <c r="F195" i="5"/>
  <c r="G195" i="5"/>
  <c r="O195" i="5"/>
  <c r="C196" i="5"/>
  <c r="D196" i="5"/>
  <c r="E196" i="5"/>
  <c r="F196" i="5" s="1"/>
  <c r="G196" i="5"/>
  <c r="N196" i="5"/>
  <c r="O196" i="5"/>
  <c r="AF196" i="5"/>
  <c r="R196" i="5" s="1"/>
  <c r="C197" i="5"/>
  <c r="D197" i="5"/>
  <c r="E197" i="5"/>
  <c r="F197" i="5"/>
  <c r="G197" i="5"/>
  <c r="N197" i="5" s="1"/>
  <c r="O197" i="5"/>
  <c r="C198" i="5"/>
  <c r="D198" i="5"/>
  <c r="E198" i="5"/>
  <c r="F198" i="5" s="1"/>
  <c r="G198" i="5"/>
  <c r="AF198" i="5" s="1"/>
  <c r="R198" i="5" s="1"/>
  <c r="N198" i="5"/>
  <c r="O198" i="5"/>
  <c r="C199" i="5"/>
  <c r="D199" i="5"/>
  <c r="E199" i="5"/>
  <c r="G199" i="5"/>
  <c r="N199" i="5"/>
  <c r="O199" i="5"/>
  <c r="C200" i="5"/>
  <c r="D200" i="5"/>
  <c r="E200" i="5"/>
  <c r="F200" i="5"/>
  <c r="G200" i="5"/>
  <c r="O200" i="5"/>
  <c r="C201" i="5"/>
  <c r="D201" i="5"/>
  <c r="E201" i="5"/>
  <c r="F201" i="5" s="1"/>
  <c r="G201" i="5"/>
  <c r="N201" i="5"/>
  <c r="O201" i="5"/>
  <c r="AF201" i="5"/>
  <c r="R201" i="5" s="1"/>
  <c r="C202" i="5"/>
  <c r="D202" i="5"/>
  <c r="E202" i="5"/>
  <c r="F202" i="5"/>
  <c r="G202" i="5"/>
  <c r="N202" i="5" s="1"/>
  <c r="O202" i="5"/>
  <c r="R202" i="5"/>
  <c r="AF202" i="5"/>
  <c r="C203" i="5"/>
  <c r="D203" i="5"/>
  <c r="E203" i="5"/>
  <c r="F203" i="5"/>
  <c r="G203" i="5"/>
  <c r="O203" i="5"/>
  <c r="C204" i="5"/>
  <c r="D204" i="5"/>
  <c r="E204" i="5"/>
  <c r="F204" i="5" s="1"/>
  <c r="G204" i="5"/>
  <c r="N204" i="5"/>
  <c r="O204" i="5"/>
  <c r="AF204" i="5"/>
  <c r="R204" i="5" s="1"/>
  <c r="C205" i="5"/>
  <c r="D205" i="5"/>
  <c r="E205" i="5"/>
  <c r="F205" i="5"/>
  <c r="G205" i="5"/>
  <c r="N205" i="5" s="1"/>
  <c r="O205" i="5"/>
  <c r="C206" i="5"/>
  <c r="D206" i="5"/>
  <c r="E206" i="5"/>
  <c r="F206" i="5" s="1"/>
  <c r="G206" i="5"/>
  <c r="AF206" i="5" s="1"/>
  <c r="R206" i="5" s="1"/>
  <c r="N206" i="5"/>
  <c r="O206" i="5"/>
  <c r="C207" i="5"/>
  <c r="D207" i="5"/>
  <c r="E207" i="5"/>
  <c r="F207" i="5" s="1"/>
  <c r="G207" i="5"/>
  <c r="N207" i="5"/>
  <c r="O207" i="5"/>
  <c r="AF207" i="5"/>
  <c r="C208" i="5"/>
  <c r="D208" i="5"/>
  <c r="E208" i="5"/>
  <c r="F208" i="5"/>
  <c r="G208" i="5"/>
  <c r="O208" i="5"/>
  <c r="C209" i="5"/>
  <c r="D209" i="5"/>
  <c r="E209" i="5"/>
  <c r="F209" i="5" s="1"/>
  <c r="G209" i="5"/>
  <c r="N209" i="5"/>
  <c r="O209" i="5"/>
  <c r="AF209" i="5"/>
  <c r="R209" i="5" s="1"/>
  <c r="C210" i="5"/>
  <c r="D210" i="5"/>
  <c r="E210" i="5"/>
  <c r="F210" i="5"/>
  <c r="G210" i="5"/>
  <c r="N210" i="5" s="1"/>
  <c r="O210" i="5"/>
  <c r="AF210" i="5"/>
  <c r="R210" i="5" s="1"/>
  <c r="C211" i="5"/>
  <c r="D211" i="5"/>
  <c r="E211" i="5"/>
  <c r="F211" i="5"/>
  <c r="G211" i="5"/>
  <c r="O211" i="5"/>
  <c r="C212" i="5"/>
  <c r="D212" i="5"/>
  <c r="E212" i="5"/>
  <c r="F212" i="5" s="1"/>
  <c r="G212" i="5"/>
  <c r="N212" i="5"/>
  <c r="O212" i="5"/>
  <c r="AF212" i="5"/>
  <c r="C213" i="5"/>
  <c r="D213" i="5"/>
  <c r="E213" i="5"/>
  <c r="F213" i="5"/>
  <c r="G213" i="5"/>
  <c r="N213" i="5" s="1"/>
  <c r="O213" i="5"/>
  <c r="C214" i="5"/>
  <c r="D214" i="5"/>
  <c r="E214" i="5"/>
  <c r="F214" i="5" s="1"/>
  <c r="G214" i="5"/>
  <c r="N214" i="5"/>
  <c r="O214" i="5"/>
  <c r="AF214" i="5"/>
  <c r="C215" i="5"/>
  <c r="D215" i="5"/>
  <c r="E215" i="5"/>
  <c r="F215" i="5"/>
  <c r="G215" i="5"/>
  <c r="N215" i="5"/>
  <c r="O215" i="5"/>
  <c r="AF215" i="5"/>
  <c r="R215" i="5" s="1"/>
  <c r="C216" i="5"/>
  <c r="D216" i="5"/>
  <c r="E216" i="5"/>
  <c r="F216" i="5"/>
  <c r="G216" i="5"/>
  <c r="O216" i="5"/>
  <c r="C217" i="5"/>
  <c r="D217" i="5"/>
  <c r="E217" i="5"/>
  <c r="G217" i="5"/>
  <c r="N217" i="5" s="1"/>
  <c r="O217" i="5"/>
  <c r="C218" i="5"/>
  <c r="D218" i="5"/>
  <c r="E218" i="5"/>
  <c r="G218" i="5"/>
  <c r="N218" i="5" s="1"/>
  <c r="O218" i="5"/>
  <c r="C219" i="5"/>
  <c r="D219" i="5"/>
  <c r="E219" i="5"/>
  <c r="F219" i="5"/>
  <c r="G219" i="5"/>
  <c r="N219" i="5"/>
  <c r="O219" i="5"/>
  <c r="AF219" i="5"/>
  <c r="R219" i="5" s="1"/>
  <c r="C220" i="5"/>
  <c r="D220" i="5"/>
  <c r="E220" i="5"/>
  <c r="AF220" i="5" s="1"/>
  <c r="F220" i="5"/>
  <c r="G220" i="5"/>
  <c r="N220" i="5"/>
  <c r="O220" i="5"/>
  <c r="R220" i="5"/>
  <c r="C221" i="5"/>
  <c r="D221" i="5"/>
  <c r="E221" i="5"/>
  <c r="F221" i="5" s="1"/>
  <c r="G221" i="5"/>
  <c r="O221" i="5"/>
  <c r="C222" i="5"/>
  <c r="D222" i="5"/>
  <c r="E222" i="5"/>
  <c r="F222" i="5" s="1"/>
  <c r="G222" i="5"/>
  <c r="N222" i="5"/>
  <c r="O222" i="5"/>
  <c r="AF222" i="5"/>
  <c r="C223" i="5"/>
  <c r="D223" i="5"/>
  <c r="E223" i="5"/>
  <c r="F223" i="5"/>
  <c r="G223" i="5"/>
  <c r="O223" i="5"/>
  <c r="C224" i="5"/>
  <c r="D224" i="5"/>
  <c r="E224" i="5"/>
  <c r="F224" i="5" s="1"/>
  <c r="G224" i="5"/>
  <c r="N224" i="5"/>
  <c r="O224" i="5"/>
  <c r="AF224" i="5"/>
  <c r="R224" i="5" s="1"/>
  <c r="C225" i="5"/>
  <c r="D225" i="5"/>
  <c r="E225" i="5"/>
  <c r="AF225" i="5" s="1"/>
  <c r="F225" i="5"/>
  <c r="G225" i="5"/>
  <c r="N225" i="5"/>
  <c r="O225" i="5"/>
  <c r="R225" i="5"/>
  <c r="C226" i="5"/>
  <c r="D226" i="5"/>
  <c r="E226" i="5"/>
  <c r="F226" i="5" s="1"/>
  <c r="G226" i="5"/>
  <c r="AF226" i="5" s="1"/>
  <c r="R226" i="5" s="1"/>
  <c r="N226" i="5"/>
  <c r="O226" i="5"/>
  <c r="C227" i="5"/>
  <c r="D227" i="5"/>
  <c r="E227" i="5"/>
  <c r="G227" i="5"/>
  <c r="N227" i="5"/>
  <c r="O227" i="5"/>
  <c r="C228" i="5"/>
  <c r="D228" i="5"/>
  <c r="E228" i="5"/>
  <c r="F228" i="5"/>
  <c r="G228" i="5"/>
  <c r="O228" i="5"/>
  <c r="C229" i="5"/>
  <c r="D229" i="5"/>
  <c r="E229" i="5"/>
  <c r="F229" i="5"/>
  <c r="G229" i="5"/>
  <c r="N229" i="5"/>
  <c r="O229" i="5"/>
  <c r="AF229" i="5"/>
  <c r="R229" i="5" s="1"/>
  <c r="C230" i="5"/>
  <c r="D230" i="5"/>
  <c r="E230" i="5"/>
  <c r="F230" i="5"/>
  <c r="G230" i="5"/>
  <c r="N230" i="5"/>
  <c r="O230" i="5"/>
  <c r="R230" i="5"/>
  <c r="AF230" i="5"/>
  <c r="C231" i="5"/>
  <c r="D231" i="5"/>
  <c r="E231" i="5"/>
  <c r="F231" i="5"/>
  <c r="G231" i="5"/>
  <c r="O231" i="5"/>
  <c r="C232" i="5"/>
  <c r="D232" i="5"/>
  <c r="E232" i="5"/>
  <c r="F232" i="5" s="1"/>
  <c r="G232" i="5"/>
  <c r="N232" i="5" s="1"/>
  <c r="O232" i="5"/>
  <c r="AF232" i="5"/>
  <c r="R232" i="5" s="1"/>
  <c r="C233" i="5"/>
  <c r="D233" i="5"/>
  <c r="E233" i="5"/>
  <c r="F233" i="5"/>
  <c r="G233" i="5"/>
  <c r="N233" i="5"/>
  <c r="O233" i="5"/>
  <c r="R233" i="5"/>
  <c r="AF233" i="5"/>
  <c r="C234" i="5"/>
  <c r="D234" i="5"/>
  <c r="E234" i="5"/>
  <c r="F234" i="5"/>
  <c r="G234" i="5"/>
  <c r="AF234" i="5" s="1"/>
  <c r="R234" i="5" s="1"/>
  <c r="N234" i="5"/>
  <c r="O234" i="5"/>
  <c r="C235" i="5"/>
  <c r="D235" i="5"/>
  <c r="E235" i="5"/>
  <c r="F235" i="5" s="1"/>
  <c r="G235" i="5"/>
  <c r="N235" i="5" s="1"/>
  <c r="O235" i="5"/>
  <c r="C236" i="5"/>
  <c r="D236" i="5"/>
  <c r="E236" i="5"/>
  <c r="F236" i="5" s="1"/>
  <c r="G236" i="5"/>
  <c r="O236" i="5"/>
  <c r="C237" i="5"/>
  <c r="D237" i="5"/>
  <c r="E237" i="5"/>
  <c r="F237" i="5"/>
  <c r="G237" i="5"/>
  <c r="N237" i="5"/>
  <c r="O237" i="5"/>
  <c r="AF237" i="5"/>
  <c r="R237" i="5" s="1"/>
  <c r="C238" i="5"/>
  <c r="D238" i="5"/>
  <c r="E238" i="5"/>
  <c r="F238" i="5"/>
  <c r="G238" i="5"/>
  <c r="N238" i="5"/>
  <c r="O238" i="5"/>
  <c r="R238" i="5"/>
  <c r="AF238" i="5"/>
  <c r="C239" i="5"/>
  <c r="D239" i="5"/>
  <c r="E239" i="5"/>
  <c r="F239" i="5" s="1"/>
  <c r="G239" i="5"/>
  <c r="O239" i="5"/>
  <c r="C240" i="5"/>
  <c r="D240" i="5"/>
  <c r="E240" i="5"/>
  <c r="F240" i="5" s="1"/>
  <c r="G240" i="5"/>
  <c r="N240" i="5" s="1"/>
  <c r="O240" i="5"/>
  <c r="C241" i="5"/>
  <c r="D241" i="5"/>
  <c r="E241" i="5"/>
  <c r="F241" i="5"/>
  <c r="G241" i="5"/>
  <c r="N241" i="5"/>
  <c r="O241" i="5"/>
  <c r="R241" i="5"/>
  <c r="AF241" i="5"/>
  <c r="C242" i="5"/>
  <c r="D242" i="5"/>
  <c r="E242" i="5"/>
  <c r="F242" i="5"/>
  <c r="G242" i="5"/>
  <c r="AF242" i="5" s="1"/>
  <c r="R242" i="5" s="1"/>
  <c r="N242" i="5"/>
  <c r="O242" i="5"/>
  <c r="C243" i="5"/>
  <c r="D243" i="5"/>
  <c r="E243" i="5"/>
  <c r="F243" i="5" s="1"/>
  <c r="G243" i="5"/>
  <c r="N243" i="5" s="1"/>
  <c r="O243" i="5"/>
  <c r="C244" i="5"/>
  <c r="D244" i="5"/>
  <c r="E244" i="5"/>
  <c r="F244" i="5" s="1"/>
  <c r="G244" i="5"/>
  <c r="O244" i="5"/>
  <c r="C245" i="5"/>
  <c r="D245" i="5"/>
  <c r="E245" i="5"/>
  <c r="F245" i="5"/>
  <c r="G245" i="5"/>
  <c r="N245" i="5"/>
  <c r="O245" i="5"/>
  <c r="AF245" i="5"/>
  <c r="R245" i="5" s="1"/>
  <c r="C246" i="5"/>
  <c r="D246" i="5"/>
  <c r="E246" i="5"/>
  <c r="F246" i="5"/>
  <c r="G246" i="5"/>
  <c r="N246" i="5"/>
  <c r="O246" i="5"/>
  <c r="R246" i="5"/>
  <c r="AF246" i="5"/>
  <c r="C247" i="5"/>
  <c r="D247" i="5"/>
  <c r="E247" i="5"/>
  <c r="F247" i="5" s="1"/>
  <c r="G247" i="5"/>
  <c r="O247" i="5"/>
  <c r="C248" i="5"/>
  <c r="D248" i="5"/>
  <c r="E248" i="5"/>
  <c r="F248" i="5" s="1"/>
  <c r="G248" i="5"/>
  <c r="N248" i="5" s="1"/>
  <c r="O248" i="5"/>
  <c r="AF248" i="5"/>
  <c r="R248" i="5" s="1"/>
  <c r="C249" i="5"/>
  <c r="D249" i="5"/>
  <c r="E249" i="5"/>
  <c r="F249" i="5"/>
  <c r="G249" i="5"/>
  <c r="N249" i="5"/>
  <c r="O249" i="5"/>
  <c r="R249" i="5"/>
  <c r="AF249" i="5"/>
  <c r="C250" i="5"/>
  <c r="D250" i="5"/>
  <c r="E250" i="5"/>
  <c r="F250" i="5"/>
  <c r="G250" i="5"/>
  <c r="N250" i="5"/>
  <c r="O250" i="5"/>
  <c r="R250" i="5"/>
  <c r="AF250" i="5"/>
  <c r="C251" i="5"/>
  <c r="D251" i="5"/>
  <c r="E251" i="5"/>
  <c r="F251" i="5" s="1"/>
  <c r="G251" i="5"/>
  <c r="N251" i="5" s="1"/>
  <c r="O251" i="5"/>
  <c r="C252" i="5"/>
  <c r="D252" i="5"/>
  <c r="E252" i="5"/>
  <c r="F252" i="5" s="1"/>
  <c r="G252" i="5"/>
  <c r="O252" i="5"/>
  <c r="C253" i="5"/>
  <c r="D253" i="5"/>
  <c r="E253" i="5"/>
  <c r="F253" i="5"/>
  <c r="G253" i="5"/>
  <c r="N253" i="5"/>
  <c r="O253" i="5"/>
  <c r="AF253" i="5"/>
  <c r="R253" i="5" s="1"/>
  <c r="C254" i="5"/>
  <c r="D254" i="5"/>
  <c r="E254" i="5"/>
  <c r="F254" i="5"/>
  <c r="G254" i="5"/>
  <c r="N254" i="5"/>
  <c r="O254" i="5"/>
  <c r="R254" i="5"/>
  <c r="AF254" i="5"/>
  <c r="C255" i="5"/>
  <c r="D255" i="5"/>
  <c r="E255" i="5"/>
  <c r="F255" i="5" s="1"/>
  <c r="G255" i="5"/>
  <c r="O255" i="5"/>
  <c r="C256" i="5"/>
  <c r="D256" i="5"/>
  <c r="E256" i="5"/>
  <c r="F256" i="5" s="1"/>
  <c r="G256" i="5"/>
  <c r="N256" i="5" s="1"/>
  <c r="O256" i="5"/>
  <c r="C257" i="5"/>
  <c r="D257" i="5"/>
  <c r="E257" i="5"/>
  <c r="F257" i="5"/>
  <c r="G257" i="5"/>
  <c r="N257" i="5"/>
  <c r="O257" i="5"/>
  <c r="R257" i="5"/>
  <c r="AF257" i="5"/>
  <c r="C258" i="5"/>
  <c r="D258" i="5"/>
  <c r="E258" i="5"/>
  <c r="F258" i="5"/>
  <c r="G258" i="5"/>
  <c r="N258" i="5"/>
  <c r="O258" i="5"/>
  <c r="R258" i="5"/>
  <c r="AF258" i="5"/>
  <c r="C259" i="5"/>
  <c r="D259" i="5"/>
  <c r="E259" i="5"/>
  <c r="F259" i="5" s="1"/>
  <c r="G259" i="5"/>
  <c r="N259" i="5" s="1"/>
  <c r="O259" i="5"/>
  <c r="C260" i="5"/>
  <c r="D260" i="5"/>
  <c r="E260" i="5"/>
  <c r="F260" i="5" s="1"/>
  <c r="G260" i="5"/>
  <c r="O260" i="5"/>
  <c r="C261" i="5"/>
  <c r="D261" i="5"/>
  <c r="E261" i="5"/>
  <c r="F261" i="5"/>
  <c r="G261" i="5"/>
  <c r="N261" i="5"/>
  <c r="O261" i="5"/>
  <c r="AF261" i="5"/>
  <c r="R261" i="5" s="1"/>
  <c r="C262" i="5"/>
  <c r="D262" i="5"/>
  <c r="E262" i="5"/>
  <c r="F262" i="5"/>
  <c r="G262" i="5"/>
  <c r="AF262" i="5" s="1"/>
  <c r="R262" i="5" s="1"/>
  <c r="N262" i="5"/>
  <c r="O262" i="5"/>
  <c r="C263" i="5"/>
  <c r="D263" i="5"/>
  <c r="E263" i="5"/>
  <c r="F263" i="5" s="1"/>
  <c r="G263" i="5"/>
  <c r="O263" i="5"/>
  <c r="C264" i="5"/>
  <c r="D264" i="5"/>
  <c r="E264" i="5"/>
  <c r="F264" i="5" s="1"/>
  <c r="G264" i="5"/>
  <c r="N264" i="5" s="1"/>
  <c r="O264" i="5"/>
  <c r="C265" i="5"/>
  <c r="D265" i="5"/>
  <c r="E265" i="5"/>
  <c r="F265" i="5"/>
  <c r="G265" i="5"/>
  <c r="N265" i="5"/>
  <c r="O265" i="5"/>
  <c r="R265" i="5"/>
  <c r="AF265" i="5"/>
  <c r="C266" i="5"/>
  <c r="D266" i="5"/>
  <c r="E266" i="5"/>
  <c r="F266" i="5"/>
  <c r="G266" i="5"/>
  <c r="N266" i="5"/>
  <c r="O266" i="5"/>
  <c r="R266" i="5"/>
  <c r="AF266" i="5"/>
  <c r="C267" i="5"/>
  <c r="D267" i="5"/>
  <c r="E267" i="5"/>
  <c r="F267" i="5" s="1"/>
  <c r="G267" i="5"/>
  <c r="N267" i="5" s="1"/>
  <c r="O267" i="5"/>
  <c r="C268" i="5"/>
  <c r="D268" i="5"/>
  <c r="E268" i="5"/>
  <c r="F268" i="5" s="1"/>
  <c r="G268" i="5"/>
  <c r="O268" i="5"/>
  <c r="C269" i="5"/>
  <c r="D269" i="5"/>
  <c r="E269" i="5"/>
  <c r="F269" i="5"/>
  <c r="G269" i="5"/>
  <c r="N269" i="5"/>
  <c r="O269" i="5"/>
  <c r="AF269" i="5"/>
  <c r="R269" i="5" s="1"/>
  <c r="C270" i="5"/>
  <c r="D270" i="5"/>
  <c r="E270" i="5"/>
  <c r="F270" i="5"/>
  <c r="G270" i="5"/>
  <c r="AF270" i="5" s="1"/>
  <c r="R270" i="5" s="1"/>
  <c r="N270" i="5"/>
  <c r="O270" i="5"/>
  <c r="C271" i="5"/>
  <c r="D271" i="5"/>
  <c r="E271" i="5"/>
  <c r="F271" i="5" s="1"/>
  <c r="G271" i="5"/>
  <c r="O271" i="5"/>
  <c r="C272" i="5"/>
  <c r="D272" i="5"/>
  <c r="E272" i="5"/>
  <c r="F272" i="5" s="1"/>
  <c r="G272" i="5"/>
  <c r="N272" i="5" s="1"/>
  <c r="O272" i="5"/>
  <c r="C273" i="5"/>
  <c r="D273" i="5"/>
  <c r="E273" i="5"/>
  <c r="F273" i="5"/>
  <c r="G273" i="5"/>
  <c r="N273" i="5"/>
  <c r="O273" i="5"/>
  <c r="R273" i="5"/>
  <c r="AF273" i="5"/>
  <c r="C274" i="5"/>
  <c r="D274" i="5"/>
  <c r="E274" i="5"/>
  <c r="F274" i="5"/>
  <c r="G274" i="5"/>
  <c r="N274" i="5"/>
  <c r="O274" i="5"/>
  <c r="R274" i="5"/>
  <c r="AF274" i="5"/>
  <c r="C275" i="5"/>
  <c r="D275" i="5"/>
  <c r="E275" i="5"/>
  <c r="F275" i="5" s="1"/>
  <c r="G275" i="5"/>
  <c r="N275" i="5" s="1"/>
  <c r="O275" i="5"/>
  <c r="C276" i="5"/>
  <c r="D276" i="5"/>
  <c r="E276" i="5"/>
  <c r="F276" i="5" s="1"/>
  <c r="G276" i="5"/>
  <c r="O276" i="5"/>
  <c r="C277" i="5"/>
  <c r="D277" i="5"/>
  <c r="E277" i="5"/>
  <c r="F277" i="5"/>
  <c r="G277" i="5"/>
  <c r="N277" i="5"/>
  <c r="O277" i="5"/>
  <c r="AF277" i="5"/>
  <c r="R277" i="5" s="1"/>
  <c r="C278" i="5"/>
  <c r="D278" i="5"/>
  <c r="E278" i="5"/>
  <c r="F278" i="5"/>
  <c r="G278" i="5"/>
  <c r="AF278" i="5" s="1"/>
  <c r="R278" i="5" s="1"/>
  <c r="N278" i="5"/>
  <c r="O278" i="5"/>
  <c r="C279" i="5"/>
  <c r="D279" i="5"/>
  <c r="E279" i="5"/>
  <c r="F279" i="5" s="1"/>
  <c r="G279" i="5"/>
  <c r="O279" i="5"/>
  <c r="C280" i="5"/>
  <c r="D280" i="5"/>
  <c r="E280" i="5"/>
  <c r="F280" i="5" s="1"/>
  <c r="G280" i="5"/>
  <c r="N280" i="5" s="1"/>
  <c r="O280" i="5"/>
  <c r="C281" i="5"/>
  <c r="D281" i="5"/>
  <c r="E281" i="5"/>
  <c r="F281" i="5"/>
  <c r="G281" i="5"/>
  <c r="N281" i="5"/>
  <c r="O281" i="5"/>
  <c r="R281" i="5"/>
  <c r="AF281" i="5"/>
  <c r="C282" i="5"/>
  <c r="D282" i="5"/>
  <c r="E282" i="5"/>
  <c r="F282" i="5"/>
  <c r="G282" i="5"/>
  <c r="N282" i="5"/>
  <c r="O282" i="5"/>
  <c r="R282" i="5"/>
  <c r="AF282" i="5"/>
  <c r="C283" i="5"/>
  <c r="D283" i="5"/>
  <c r="E283" i="5"/>
  <c r="F283" i="5" s="1"/>
  <c r="G283" i="5"/>
  <c r="N283" i="5" s="1"/>
  <c r="O283" i="5"/>
  <c r="C284" i="5"/>
  <c r="D284" i="5"/>
  <c r="E284" i="5"/>
  <c r="F284" i="5" s="1"/>
  <c r="G284" i="5"/>
  <c r="O284" i="5"/>
  <c r="C285" i="5"/>
  <c r="D285" i="5"/>
  <c r="E285" i="5"/>
  <c r="F285" i="5"/>
  <c r="G285" i="5"/>
  <c r="N285" i="5"/>
  <c r="O285" i="5"/>
  <c r="AF285" i="5"/>
  <c r="R285" i="5" s="1"/>
  <c r="C286" i="5"/>
  <c r="D286" i="5"/>
  <c r="E286" i="5"/>
  <c r="F286" i="5"/>
  <c r="G286" i="5"/>
  <c r="AF286" i="5" s="1"/>
  <c r="N286" i="5"/>
  <c r="O286" i="5"/>
  <c r="R286" i="5"/>
  <c r="C287" i="5"/>
  <c r="D287" i="5"/>
  <c r="E287" i="5"/>
  <c r="F287" i="5" s="1"/>
  <c r="G287" i="5"/>
  <c r="O287" i="5"/>
  <c r="C288" i="5"/>
  <c r="D288" i="5"/>
  <c r="E288" i="5"/>
  <c r="F288" i="5" s="1"/>
  <c r="G288" i="5"/>
  <c r="N288" i="5" s="1"/>
  <c r="O288" i="5"/>
  <c r="AF288" i="5"/>
  <c r="C289" i="5"/>
  <c r="D289" i="5"/>
  <c r="E289" i="5"/>
  <c r="F289" i="5"/>
  <c r="G289" i="5"/>
  <c r="N289" i="5"/>
  <c r="O289" i="5"/>
  <c r="R289" i="5"/>
  <c r="AF289" i="5"/>
  <c r="C290" i="5"/>
  <c r="D290" i="5"/>
  <c r="E290" i="5"/>
  <c r="F290" i="5"/>
  <c r="G290" i="5"/>
  <c r="N290" i="5"/>
  <c r="O290" i="5"/>
  <c r="R290" i="5"/>
  <c r="AF290" i="5"/>
  <c r="C291" i="5"/>
  <c r="D291" i="5"/>
  <c r="E291" i="5"/>
  <c r="F291" i="5" s="1"/>
  <c r="G291" i="5"/>
  <c r="N291" i="5" s="1"/>
  <c r="O291" i="5"/>
  <c r="C292" i="5"/>
  <c r="D292" i="5"/>
  <c r="E292" i="5"/>
  <c r="F292" i="5" s="1"/>
  <c r="G292" i="5"/>
  <c r="O292" i="5"/>
  <c r="C293" i="5"/>
  <c r="D293" i="5"/>
  <c r="E293" i="5"/>
  <c r="F293" i="5"/>
  <c r="G293" i="5"/>
  <c r="N293" i="5"/>
  <c r="O293" i="5"/>
  <c r="AF293" i="5"/>
  <c r="R293" i="5" s="1"/>
  <c r="C294" i="5"/>
  <c r="D294" i="5"/>
  <c r="E294" i="5"/>
  <c r="F294" i="5"/>
  <c r="G294" i="5"/>
  <c r="AF294" i="5" s="1"/>
  <c r="R294" i="5" s="1"/>
  <c r="N294" i="5"/>
  <c r="O294" i="5"/>
  <c r="C295" i="5"/>
  <c r="D295" i="5"/>
  <c r="E295" i="5"/>
  <c r="F295" i="5" s="1"/>
  <c r="G295" i="5"/>
  <c r="O295" i="5"/>
  <c r="C296" i="5"/>
  <c r="D296" i="5"/>
  <c r="E296" i="5"/>
  <c r="F296" i="5" s="1"/>
  <c r="G296" i="5"/>
  <c r="N296" i="5" s="1"/>
  <c r="O296" i="5"/>
  <c r="C297" i="5"/>
  <c r="D297" i="5"/>
  <c r="E297" i="5"/>
  <c r="F297" i="5"/>
  <c r="G297" i="5"/>
  <c r="N297" i="5"/>
  <c r="O297" i="5"/>
  <c r="R297" i="5"/>
  <c r="AF297" i="5"/>
  <c r="C298" i="5"/>
  <c r="D298" i="5"/>
  <c r="E298" i="5"/>
  <c r="F298" i="5"/>
  <c r="G298" i="5"/>
  <c r="N298" i="5"/>
  <c r="O298" i="5"/>
  <c r="R298" i="5"/>
  <c r="AF298" i="5"/>
  <c r="C299" i="5"/>
  <c r="D299" i="5"/>
  <c r="E299" i="5"/>
  <c r="F299" i="5" s="1"/>
  <c r="G299" i="5"/>
  <c r="N299" i="5" s="1"/>
  <c r="O299" i="5"/>
  <c r="C300" i="5"/>
  <c r="D300" i="5"/>
  <c r="E300" i="5"/>
  <c r="F300" i="5" s="1"/>
  <c r="G300" i="5"/>
  <c r="O300" i="5"/>
  <c r="C301" i="5"/>
  <c r="D301" i="5"/>
  <c r="E301" i="5"/>
  <c r="F301" i="5"/>
  <c r="G301" i="5"/>
  <c r="N301" i="5"/>
  <c r="O301" i="5"/>
  <c r="AF301" i="5"/>
  <c r="R301" i="5" s="1"/>
  <c r="C302" i="5"/>
  <c r="D302" i="5"/>
  <c r="E302" i="5"/>
  <c r="F302" i="5"/>
  <c r="G302" i="5"/>
  <c r="AF302" i="5" s="1"/>
  <c r="N302" i="5"/>
  <c r="O302" i="5"/>
  <c r="R302" i="5"/>
  <c r="C303" i="5"/>
  <c r="D303" i="5"/>
  <c r="E303" i="5"/>
  <c r="F303" i="5" s="1"/>
  <c r="G303" i="5"/>
  <c r="O303" i="5"/>
  <c r="C304" i="5"/>
  <c r="D304" i="5"/>
  <c r="E304" i="5"/>
  <c r="F304" i="5" s="1"/>
  <c r="G304" i="5"/>
  <c r="N304" i="5" s="1"/>
  <c r="O304" i="5"/>
  <c r="AF304" i="5"/>
  <c r="R304" i="5" s="1"/>
  <c r="C305" i="5"/>
  <c r="D305" i="5"/>
  <c r="E305" i="5"/>
  <c r="F305" i="5"/>
  <c r="G305" i="5"/>
  <c r="N305" i="5"/>
  <c r="O305" i="5"/>
  <c r="R305" i="5"/>
  <c r="AF305" i="5"/>
  <c r="C306" i="5"/>
  <c r="D306" i="5"/>
  <c r="E306" i="5"/>
  <c r="F306" i="5"/>
  <c r="G306" i="5"/>
  <c r="N306" i="5"/>
  <c r="O306" i="5"/>
  <c r="R306" i="5"/>
  <c r="AF306" i="5"/>
  <c r="C307" i="5"/>
  <c r="D307" i="5"/>
  <c r="E307" i="5"/>
  <c r="F307" i="5" s="1"/>
  <c r="G307" i="5"/>
  <c r="N307" i="5" s="1"/>
  <c r="O307" i="5"/>
  <c r="C308" i="5"/>
  <c r="D308" i="5"/>
  <c r="E308" i="5"/>
  <c r="F308" i="5" s="1"/>
  <c r="G308" i="5"/>
  <c r="O308" i="5"/>
  <c r="C309" i="5"/>
  <c r="D309" i="5"/>
  <c r="E309" i="5"/>
  <c r="F309" i="5"/>
  <c r="G309" i="5"/>
  <c r="N309" i="5"/>
  <c r="O309" i="5"/>
  <c r="AF309" i="5"/>
  <c r="R309" i="5" s="1"/>
  <c r="C310" i="5"/>
  <c r="D310" i="5"/>
  <c r="E310" i="5"/>
  <c r="F310" i="5"/>
  <c r="G310" i="5"/>
  <c r="AF310" i="5" s="1"/>
  <c r="N310" i="5"/>
  <c r="O310" i="5"/>
  <c r="R310" i="5"/>
  <c r="C311" i="5"/>
  <c r="D311" i="5"/>
  <c r="E311" i="5"/>
  <c r="F311" i="5" s="1"/>
  <c r="G311" i="5"/>
  <c r="O311" i="5"/>
  <c r="C312" i="5"/>
  <c r="D312" i="5"/>
  <c r="E312" i="5"/>
  <c r="F312" i="5" s="1"/>
  <c r="G312" i="5"/>
  <c r="N312" i="5" s="1"/>
  <c r="O312" i="5"/>
  <c r="AF312" i="5"/>
  <c r="R312" i="5" s="1"/>
  <c r="C313" i="5"/>
  <c r="D313" i="5"/>
  <c r="E313" i="5"/>
  <c r="F313" i="5"/>
  <c r="G313" i="5"/>
  <c r="N313" i="5"/>
  <c r="O313" i="5"/>
  <c r="R313" i="5"/>
  <c r="AF313" i="5"/>
  <c r="C314" i="5"/>
  <c r="D314" i="5"/>
  <c r="E314" i="5"/>
  <c r="F314" i="5"/>
  <c r="G314" i="5"/>
  <c r="N314" i="5"/>
  <c r="O314" i="5"/>
  <c r="R314" i="5"/>
  <c r="AF314" i="5"/>
  <c r="C315" i="5"/>
  <c r="D315" i="5"/>
  <c r="E315" i="5"/>
  <c r="F315" i="5" s="1"/>
  <c r="G315" i="5"/>
  <c r="N315" i="5" s="1"/>
  <c r="O315" i="5"/>
  <c r="C316" i="5"/>
  <c r="D316" i="5"/>
  <c r="E316" i="5"/>
  <c r="F316" i="5" s="1"/>
  <c r="G316" i="5"/>
  <c r="O316" i="5"/>
  <c r="C317" i="5"/>
  <c r="D317" i="5"/>
  <c r="E317" i="5"/>
  <c r="F317" i="5"/>
  <c r="G317" i="5"/>
  <c r="N317" i="5"/>
  <c r="O317" i="5"/>
  <c r="AF317" i="5"/>
  <c r="R317" i="5" s="1"/>
  <c r="C318" i="5"/>
  <c r="D318" i="5"/>
  <c r="E318" i="5"/>
  <c r="F318" i="5"/>
  <c r="G318" i="5"/>
  <c r="AF318" i="5" s="1"/>
  <c r="N318" i="5"/>
  <c r="O318" i="5"/>
  <c r="R318" i="5"/>
  <c r="C319" i="5"/>
  <c r="D319" i="5"/>
  <c r="E319" i="5"/>
  <c r="F319" i="5" s="1"/>
  <c r="G319" i="5"/>
  <c r="O319" i="5"/>
  <c r="C320" i="5"/>
  <c r="D320" i="5"/>
  <c r="E320" i="5"/>
  <c r="F320" i="5" s="1"/>
  <c r="G320" i="5"/>
  <c r="N320" i="5" s="1"/>
  <c r="O320" i="5"/>
  <c r="AF320" i="5"/>
  <c r="R320" i="5" s="1"/>
  <c r="C321" i="5"/>
  <c r="D321" i="5"/>
  <c r="E321" i="5"/>
  <c r="F321" i="5"/>
  <c r="G321" i="5"/>
  <c r="N321" i="5"/>
  <c r="O321" i="5"/>
  <c r="R321" i="5"/>
  <c r="AF321" i="5"/>
  <c r="C322" i="5"/>
  <c r="D322" i="5"/>
  <c r="E322" i="5"/>
  <c r="F322" i="5"/>
  <c r="G322" i="5"/>
  <c r="N322" i="5"/>
  <c r="O322" i="5"/>
  <c r="R322" i="5"/>
  <c r="AF322" i="5"/>
  <c r="C323" i="5"/>
  <c r="D323" i="5"/>
  <c r="E323" i="5"/>
  <c r="F323" i="5" s="1"/>
  <c r="G323" i="5"/>
  <c r="O323" i="5"/>
  <c r="C324" i="5"/>
  <c r="D324" i="5"/>
  <c r="E324" i="5"/>
  <c r="F324" i="5" s="1"/>
  <c r="G324" i="5"/>
  <c r="N324" i="5" s="1"/>
  <c r="O324" i="5"/>
  <c r="AF324" i="5"/>
  <c r="R324" i="5" s="1"/>
  <c r="C325" i="5"/>
  <c r="D325" i="5"/>
  <c r="E325" i="5"/>
  <c r="F325" i="5"/>
  <c r="G325" i="5"/>
  <c r="N325" i="5"/>
  <c r="O325" i="5"/>
  <c r="R325" i="5"/>
  <c r="AF325" i="5"/>
  <c r="C326" i="5"/>
  <c r="D326" i="5"/>
  <c r="E326" i="5"/>
  <c r="F326" i="5"/>
  <c r="G326" i="5"/>
  <c r="AF326" i="5" s="1"/>
  <c r="R326" i="5" s="1"/>
  <c r="N326" i="5"/>
  <c r="O326" i="5"/>
  <c r="C327" i="5"/>
  <c r="D327" i="5"/>
  <c r="E327" i="5"/>
  <c r="F327" i="5" s="1"/>
  <c r="G327" i="5"/>
  <c r="O327" i="5"/>
  <c r="C328" i="5"/>
  <c r="D328" i="5"/>
  <c r="E328" i="5"/>
  <c r="F328" i="5" s="1"/>
  <c r="G328" i="5"/>
  <c r="N328" i="5" s="1"/>
  <c r="O328" i="5"/>
  <c r="C329" i="5"/>
  <c r="D329" i="5"/>
  <c r="E329" i="5"/>
  <c r="F329" i="5"/>
  <c r="G329" i="5"/>
  <c r="N329" i="5"/>
  <c r="O329" i="5"/>
  <c r="AF329" i="5"/>
  <c r="R329" i="5" s="1"/>
  <c r="C330" i="5"/>
  <c r="D330" i="5"/>
  <c r="E330" i="5"/>
  <c r="F330" i="5"/>
  <c r="G330" i="5"/>
  <c r="N330" i="5"/>
  <c r="O330" i="5"/>
  <c r="R330" i="5"/>
  <c r="AF330" i="5"/>
  <c r="C331" i="5"/>
  <c r="D331" i="5"/>
  <c r="E331" i="5"/>
  <c r="F331" i="5" s="1"/>
  <c r="G331" i="5"/>
  <c r="O331" i="5"/>
  <c r="C332" i="5"/>
  <c r="D332" i="5"/>
  <c r="E332" i="5"/>
  <c r="F332" i="5" s="1"/>
  <c r="G332" i="5"/>
  <c r="N332" i="5" s="1"/>
  <c r="O332" i="5"/>
  <c r="C333" i="5"/>
  <c r="D333" i="5"/>
  <c r="E333" i="5"/>
  <c r="F333" i="5"/>
  <c r="G333" i="5"/>
  <c r="N333" i="5"/>
  <c r="O333" i="5"/>
  <c r="AF333" i="5"/>
  <c r="R333" i="5" s="1"/>
  <c r="C334" i="5"/>
  <c r="D334" i="5"/>
  <c r="E334" i="5"/>
  <c r="F334" i="5"/>
  <c r="G334" i="5"/>
  <c r="AF334" i="5" s="1"/>
  <c r="N334" i="5"/>
  <c r="O334" i="5"/>
  <c r="R334" i="5"/>
  <c r="C335" i="5"/>
  <c r="D335" i="5"/>
  <c r="E335" i="5"/>
  <c r="F335" i="5" s="1"/>
  <c r="G335" i="5"/>
  <c r="N335" i="5" s="1"/>
  <c r="O335" i="5"/>
  <c r="AF335" i="5"/>
  <c r="C336" i="5"/>
  <c r="D336" i="5"/>
  <c r="E336" i="5"/>
  <c r="F336" i="5"/>
  <c r="G336" i="5"/>
  <c r="N336" i="5" s="1"/>
  <c r="O336" i="5"/>
  <c r="AF336" i="5"/>
  <c r="R336" i="5" s="1"/>
  <c r="C337" i="5"/>
  <c r="D337" i="5"/>
  <c r="E337" i="5"/>
  <c r="F337" i="5"/>
  <c r="G337" i="5"/>
  <c r="N337" i="5" s="1"/>
  <c r="O337" i="5"/>
  <c r="C338" i="5"/>
  <c r="D338" i="5"/>
  <c r="E338" i="5"/>
  <c r="AF338" i="5" s="1"/>
  <c r="R338" i="5" s="1"/>
  <c r="G338" i="5"/>
  <c r="N338" i="5"/>
  <c r="O338" i="5"/>
  <c r="C339" i="5"/>
  <c r="D339" i="5"/>
  <c r="E339" i="5"/>
  <c r="F339" i="5" s="1"/>
  <c r="G339" i="5"/>
  <c r="O339" i="5"/>
  <c r="C340" i="5"/>
  <c r="D340" i="5"/>
  <c r="E340" i="5"/>
  <c r="F340" i="5" s="1"/>
  <c r="G340" i="5"/>
  <c r="N340" i="5"/>
  <c r="O340" i="5"/>
  <c r="AF340" i="5"/>
  <c r="R340" i="5" s="1"/>
  <c r="C341" i="5"/>
  <c r="D341" i="5"/>
  <c r="E341" i="5"/>
  <c r="AF341" i="5" s="1"/>
  <c r="R341" i="5" s="1"/>
  <c r="F341" i="5"/>
  <c r="G341" i="5"/>
  <c r="N341" i="5"/>
  <c r="O341" i="5"/>
  <c r="C342" i="5"/>
  <c r="D342" i="5"/>
  <c r="E342" i="5"/>
  <c r="F342" i="5"/>
  <c r="G342" i="5"/>
  <c r="AF342" i="5" s="1"/>
  <c r="R342" i="5" s="1"/>
  <c r="O342" i="5"/>
  <c r="C343" i="5"/>
  <c r="D343" i="5"/>
  <c r="E343" i="5"/>
  <c r="F343" i="5" s="1"/>
  <c r="G343" i="5"/>
  <c r="N343" i="5"/>
  <c r="O343" i="5"/>
  <c r="C344" i="5"/>
  <c r="D344" i="5"/>
  <c r="E344" i="5"/>
  <c r="F344" i="5" s="1"/>
  <c r="G344" i="5"/>
  <c r="N344" i="5" s="1"/>
  <c r="O344" i="5"/>
  <c r="C345" i="5"/>
  <c r="D345" i="5"/>
  <c r="E345" i="5"/>
  <c r="F345" i="5"/>
  <c r="G345" i="5"/>
  <c r="N345" i="5"/>
  <c r="O345" i="5"/>
  <c r="AF345" i="5"/>
  <c r="R345" i="5" s="1"/>
  <c r="C346" i="5"/>
  <c r="D346" i="5"/>
  <c r="E346" i="5"/>
  <c r="F346" i="5"/>
  <c r="G346" i="5"/>
  <c r="N346" i="5"/>
  <c r="O346" i="5"/>
  <c r="R346" i="5"/>
  <c r="AF346" i="5"/>
  <c r="C347" i="5"/>
  <c r="D347" i="5"/>
  <c r="E347" i="5"/>
  <c r="F347" i="5" s="1"/>
  <c r="G347" i="5"/>
  <c r="N347" i="5" s="1"/>
  <c r="O347" i="5"/>
  <c r="C348" i="5"/>
  <c r="D348" i="5"/>
  <c r="E348" i="5"/>
  <c r="F348" i="5" s="1"/>
  <c r="G348" i="5"/>
  <c r="N348" i="5" s="1"/>
  <c r="O348" i="5"/>
  <c r="AF348" i="5"/>
  <c r="R348" i="5" s="1"/>
  <c r="C349" i="5"/>
  <c r="D349" i="5"/>
  <c r="E349" i="5"/>
  <c r="F349" i="5"/>
  <c r="G349" i="5"/>
  <c r="N349" i="5"/>
  <c r="O349" i="5"/>
  <c r="R349" i="5"/>
  <c r="AF349" i="5"/>
  <c r="C350" i="5"/>
  <c r="D350" i="5"/>
  <c r="E350" i="5"/>
  <c r="F350" i="5"/>
  <c r="G350" i="5"/>
  <c r="AF350" i="5" s="1"/>
  <c r="R350" i="5" s="1"/>
  <c r="N350" i="5"/>
  <c r="O350" i="5"/>
  <c r="C351" i="5"/>
  <c r="D351" i="5"/>
  <c r="E351" i="5"/>
  <c r="F351" i="5" s="1"/>
  <c r="G351" i="5"/>
  <c r="N351" i="5" s="1"/>
  <c r="O351" i="5"/>
  <c r="C352" i="5"/>
  <c r="D352" i="5"/>
  <c r="E352" i="5"/>
  <c r="F352" i="5" s="1"/>
  <c r="G352" i="5"/>
  <c r="N352" i="5" s="1"/>
  <c r="O352" i="5"/>
  <c r="C353" i="5"/>
  <c r="D353" i="5"/>
  <c r="E353" i="5"/>
  <c r="F353" i="5"/>
  <c r="G353" i="5"/>
  <c r="N353" i="5"/>
  <c r="O353" i="5"/>
  <c r="AF353" i="5"/>
  <c r="R353" i="5" s="1"/>
  <c r="C354" i="5"/>
  <c r="D354" i="5"/>
  <c r="E354" i="5"/>
  <c r="F354" i="5"/>
  <c r="G354" i="5"/>
  <c r="N354" i="5"/>
  <c r="O354" i="5"/>
  <c r="R354" i="5"/>
  <c r="AF354" i="5"/>
  <c r="C355" i="5"/>
  <c r="D355" i="5"/>
  <c r="E355" i="5"/>
  <c r="F355" i="5" s="1"/>
  <c r="G355" i="5"/>
  <c r="N355" i="5" s="1"/>
  <c r="O355" i="5"/>
  <c r="C356" i="5"/>
  <c r="D356" i="5"/>
  <c r="E356" i="5"/>
  <c r="F356" i="5" s="1"/>
  <c r="G356" i="5"/>
  <c r="N356" i="5" s="1"/>
  <c r="O356" i="5"/>
  <c r="AF356" i="5"/>
  <c r="R356" i="5" s="1"/>
  <c r="C357" i="5"/>
  <c r="D357" i="5"/>
  <c r="E357" i="5"/>
  <c r="F357" i="5"/>
  <c r="G357" i="5"/>
  <c r="N357" i="5"/>
  <c r="O357" i="5"/>
  <c r="R357" i="5"/>
  <c r="AF357" i="5"/>
  <c r="C358" i="5"/>
  <c r="D358" i="5"/>
  <c r="E358" i="5"/>
  <c r="F358" i="5"/>
  <c r="G358" i="5"/>
  <c r="AF358" i="5" s="1"/>
  <c r="R358" i="5" s="1"/>
  <c r="N358" i="5"/>
  <c r="O358" i="5"/>
  <c r="C359" i="5"/>
  <c r="D359" i="5"/>
  <c r="E359" i="5"/>
  <c r="F359" i="5" s="1"/>
  <c r="G359" i="5"/>
  <c r="N359" i="5" s="1"/>
  <c r="O359" i="5"/>
  <c r="C360" i="5"/>
  <c r="D360" i="5"/>
  <c r="E360" i="5"/>
  <c r="F360" i="5" s="1"/>
  <c r="G360" i="5"/>
  <c r="N360" i="5" s="1"/>
  <c r="O360" i="5"/>
  <c r="C361" i="5"/>
  <c r="D361" i="5"/>
  <c r="E361" i="5"/>
  <c r="F361" i="5"/>
  <c r="G361" i="5"/>
  <c r="N361" i="5"/>
  <c r="O361" i="5"/>
  <c r="AF361" i="5"/>
  <c r="R361" i="5" s="1"/>
  <c r="C362" i="5"/>
  <c r="D362" i="5"/>
  <c r="E362" i="5"/>
  <c r="F362" i="5"/>
  <c r="G362" i="5"/>
  <c r="N362" i="5"/>
  <c r="O362" i="5"/>
  <c r="R362" i="5"/>
  <c r="AF362" i="5"/>
  <c r="C363" i="5"/>
  <c r="D363" i="5"/>
  <c r="E363" i="5"/>
  <c r="F363" i="5" s="1"/>
  <c r="G363" i="5"/>
  <c r="N363" i="5" s="1"/>
  <c r="O363" i="5"/>
  <c r="C364" i="5"/>
  <c r="D364" i="5"/>
  <c r="E364" i="5"/>
  <c r="F364" i="5" s="1"/>
  <c r="G364" i="5"/>
  <c r="N364" i="5" s="1"/>
  <c r="O364" i="5"/>
  <c r="AF364" i="5"/>
  <c r="R364" i="5" s="1"/>
  <c r="C365" i="5"/>
  <c r="D365" i="5"/>
  <c r="E365" i="5"/>
  <c r="F365" i="5"/>
  <c r="G365" i="5"/>
  <c r="N365" i="5"/>
  <c r="O365" i="5"/>
  <c r="R365" i="5"/>
  <c r="AF365" i="5"/>
  <c r="C366" i="5"/>
  <c r="D366" i="5"/>
  <c r="E366" i="5"/>
  <c r="F366" i="5"/>
  <c r="G366" i="5"/>
  <c r="AF366" i="5" s="1"/>
  <c r="R366" i="5" s="1"/>
  <c r="N366" i="5"/>
  <c r="O366" i="5"/>
  <c r="C367" i="5"/>
  <c r="D367" i="5"/>
  <c r="E367" i="5"/>
  <c r="F367" i="5" s="1"/>
  <c r="G367" i="5"/>
  <c r="N367" i="5" s="1"/>
  <c r="O367" i="5"/>
  <c r="C368" i="5"/>
  <c r="D368" i="5"/>
  <c r="E368" i="5"/>
  <c r="F368" i="5" s="1"/>
  <c r="G368" i="5"/>
  <c r="N368" i="5" s="1"/>
  <c r="O368" i="5"/>
  <c r="C369" i="5"/>
  <c r="D369" i="5"/>
  <c r="E369" i="5"/>
  <c r="F369" i="5"/>
  <c r="G369" i="5"/>
  <c r="N369" i="5"/>
  <c r="O369" i="5"/>
  <c r="AF369" i="5"/>
  <c r="R369" i="5" s="1"/>
  <c r="C370" i="5"/>
  <c r="D370" i="5"/>
  <c r="E370" i="5"/>
  <c r="F370" i="5"/>
  <c r="G370" i="5"/>
  <c r="N370" i="5"/>
  <c r="O370" i="5"/>
  <c r="R370" i="5"/>
  <c r="AF370" i="5"/>
  <c r="C371" i="5"/>
  <c r="D371" i="5"/>
  <c r="E371" i="5"/>
  <c r="F371" i="5" s="1"/>
  <c r="G371" i="5"/>
  <c r="N371" i="5" s="1"/>
  <c r="O371" i="5"/>
  <c r="C372" i="5"/>
  <c r="D372" i="5"/>
  <c r="E372" i="5"/>
  <c r="F372" i="5" s="1"/>
  <c r="G372" i="5"/>
  <c r="N372" i="5" s="1"/>
  <c r="O372" i="5"/>
  <c r="AF372" i="5"/>
  <c r="R372" i="5" s="1"/>
  <c r="C373" i="5"/>
  <c r="D373" i="5"/>
  <c r="E373" i="5"/>
  <c r="F373" i="5"/>
  <c r="G373" i="5"/>
  <c r="N373" i="5"/>
  <c r="O373" i="5"/>
  <c r="R373" i="5"/>
  <c r="AF373" i="5"/>
  <c r="C374" i="5"/>
  <c r="D374" i="5"/>
  <c r="E374" i="5"/>
  <c r="F374" i="5"/>
  <c r="G374" i="5"/>
  <c r="AF374" i="5" s="1"/>
  <c r="R374" i="5" s="1"/>
  <c r="N374" i="5"/>
  <c r="O374" i="5"/>
  <c r="C375" i="5"/>
  <c r="D375" i="5"/>
  <c r="E375" i="5"/>
  <c r="F375" i="5" s="1"/>
  <c r="G375" i="5"/>
  <c r="N375" i="5" s="1"/>
  <c r="O375" i="5"/>
  <c r="C376" i="5"/>
  <c r="D376" i="5"/>
  <c r="E376" i="5"/>
  <c r="F376" i="5" s="1"/>
  <c r="G376" i="5"/>
  <c r="N376" i="5" s="1"/>
  <c r="O376" i="5"/>
  <c r="C377" i="5"/>
  <c r="D377" i="5"/>
  <c r="E377" i="5"/>
  <c r="F377" i="5"/>
  <c r="G377" i="5"/>
  <c r="N377" i="5"/>
  <c r="O377" i="5"/>
  <c r="AF377" i="5"/>
  <c r="R377" i="5" s="1"/>
  <c r="C378" i="5"/>
  <c r="D378" i="5"/>
  <c r="E378" i="5"/>
  <c r="F378" i="5"/>
  <c r="G378" i="5"/>
  <c r="N378" i="5"/>
  <c r="O378" i="5"/>
  <c r="R378" i="5"/>
  <c r="AF378" i="5"/>
  <c r="C379" i="5"/>
  <c r="D379" i="5"/>
  <c r="E379" i="5"/>
  <c r="F379" i="5" s="1"/>
  <c r="G379" i="5"/>
  <c r="N379" i="5" s="1"/>
  <c r="O379" i="5"/>
  <c r="C380" i="5"/>
  <c r="D380" i="5"/>
  <c r="E380" i="5"/>
  <c r="F380" i="5" s="1"/>
  <c r="G380" i="5"/>
  <c r="N380" i="5" s="1"/>
  <c r="O380" i="5"/>
  <c r="AF380" i="5"/>
  <c r="R380" i="5" s="1"/>
  <c r="C381" i="5"/>
  <c r="D381" i="5"/>
  <c r="E381" i="5"/>
  <c r="F381" i="5"/>
  <c r="G381" i="5"/>
  <c r="N381" i="5"/>
  <c r="O381" i="5"/>
  <c r="R381" i="5"/>
  <c r="AF381" i="5"/>
  <c r="C382" i="5"/>
  <c r="D382" i="5"/>
  <c r="E382" i="5"/>
  <c r="F382" i="5"/>
  <c r="G382" i="5"/>
  <c r="AF382" i="5" s="1"/>
  <c r="R382" i="5" s="1"/>
  <c r="N382" i="5"/>
  <c r="O382" i="5"/>
  <c r="C383" i="5"/>
  <c r="D383" i="5"/>
  <c r="E383" i="5"/>
  <c r="F383" i="5" s="1"/>
  <c r="G383" i="5"/>
  <c r="N383" i="5" s="1"/>
  <c r="O383" i="5"/>
  <c r="C384" i="5"/>
  <c r="D384" i="5"/>
  <c r="E384" i="5"/>
  <c r="F384" i="5" s="1"/>
  <c r="G384" i="5"/>
  <c r="N384" i="5" s="1"/>
  <c r="O384" i="5"/>
  <c r="C385" i="5"/>
  <c r="D385" i="5"/>
  <c r="E385" i="5"/>
  <c r="F385" i="5"/>
  <c r="G385" i="5"/>
  <c r="N385" i="5"/>
  <c r="O385" i="5"/>
  <c r="AF385" i="5"/>
  <c r="R385" i="5" s="1"/>
  <c r="C386" i="5"/>
  <c r="D386" i="5"/>
  <c r="E386" i="5"/>
  <c r="F386" i="5"/>
  <c r="G386" i="5"/>
  <c r="N386" i="5"/>
  <c r="O386" i="5"/>
  <c r="R386" i="5"/>
  <c r="AF386" i="5"/>
  <c r="C387" i="5"/>
  <c r="D387" i="5"/>
  <c r="E387" i="5"/>
  <c r="F387" i="5" s="1"/>
  <c r="G387" i="5"/>
  <c r="N387" i="5" s="1"/>
  <c r="O387" i="5"/>
  <c r="C388" i="5"/>
  <c r="D388" i="5"/>
  <c r="E388" i="5"/>
  <c r="F388" i="5" s="1"/>
  <c r="G388" i="5"/>
  <c r="N388" i="5" s="1"/>
  <c r="O388" i="5"/>
  <c r="AF388" i="5"/>
  <c r="R388" i="5" s="1"/>
  <c r="C389" i="5"/>
  <c r="D389" i="5"/>
  <c r="E389" i="5"/>
  <c r="F389" i="5"/>
  <c r="G389" i="5"/>
  <c r="N389" i="5"/>
  <c r="O389" i="5"/>
  <c r="R389" i="5"/>
  <c r="AF389" i="5"/>
  <c r="C390" i="5"/>
  <c r="D390" i="5"/>
  <c r="E390" i="5"/>
  <c r="F390" i="5"/>
  <c r="G390" i="5"/>
  <c r="AF390" i="5" s="1"/>
  <c r="R390" i="5" s="1"/>
  <c r="N390" i="5"/>
  <c r="O390" i="5"/>
  <c r="C391" i="5"/>
  <c r="D391" i="5"/>
  <c r="E391" i="5"/>
  <c r="F391" i="5" s="1"/>
  <c r="G391" i="5"/>
  <c r="N391" i="5" s="1"/>
  <c r="O391" i="5"/>
  <c r="C392" i="5"/>
  <c r="D392" i="5"/>
  <c r="E392" i="5"/>
  <c r="F392" i="5" s="1"/>
  <c r="G392" i="5"/>
  <c r="N392" i="5" s="1"/>
  <c r="O392" i="5"/>
  <c r="C393" i="5"/>
  <c r="D393" i="5"/>
  <c r="E393" i="5"/>
  <c r="F393" i="5"/>
  <c r="G393" i="5"/>
  <c r="N393" i="5"/>
  <c r="O393" i="5"/>
  <c r="AF393" i="5"/>
  <c r="R393" i="5" s="1"/>
  <c r="C394" i="5"/>
  <c r="D394" i="5"/>
  <c r="E394" i="5"/>
  <c r="F394" i="5"/>
  <c r="G394" i="5"/>
  <c r="N394" i="5"/>
  <c r="O394" i="5"/>
  <c r="R394" i="5"/>
  <c r="AF394" i="5"/>
  <c r="C395" i="5"/>
  <c r="D395" i="5"/>
  <c r="E395" i="5"/>
  <c r="F395" i="5" s="1"/>
  <c r="G395" i="5"/>
  <c r="N395" i="5" s="1"/>
  <c r="O395" i="5"/>
  <c r="C396" i="5"/>
  <c r="D396" i="5"/>
  <c r="E396" i="5"/>
  <c r="F396" i="5" s="1"/>
  <c r="G396" i="5"/>
  <c r="N396" i="5" s="1"/>
  <c r="O396" i="5"/>
  <c r="AF396" i="5"/>
  <c r="R396" i="5" s="1"/>
  <c r="C397" i="5"/>
  <c r="D397" i="5"/>
  <c r="E397" i="5"/>
  <c r="F397" i="5"/>
  <c r="G397" i="5"/>
  <c r="N397" i="5"/>
  <c r="O397" i="5"/>
  <c r="R397" i="5"/>
  <c r="AF397" i="5"/>
  <c r="C398" i="5"/>
  <c r="D398" i="5"/>
  <c r="E398" i="5"/>
  <c r="F398" i="5"/>
  <c r="G398" i="5"/>
  <c r="AF398" i="5" s="1"/>
  <c r="R398" i="5" s="1"/>
  <c r="N398" i="5"/>
  <c r="O398" i="5"/>
  <c r="C399" i="5"/>
  <c r="D399" i="5"/>
  <c r="E399" i="5"/>
  <c r="F399" i="5" s="1"/>
  <c r="G399" i="5"/>
  <c r="N399" i="5" s="1"/>
  <c r="O399" i="5"/>
  <c r="C400" i="5"/>
  <c r="D400" i="5"/>
  <c r="E400" i="5"/>
  <c r="F400" i="5" s="1"/>
  <c r="G400" i="5"/>
  <c r="N400" i="5" s="1"/>
  <c r="O400" i="5"/>
  <c r="C401" i="5"/>
  <c r="D401" i="5"/>
  <c r="E401" i="5"/>
  <c r="F401" i="5"/>
  <c r="G401" i="5"/>
  <c r="N401" i="5"/>
  <c r="O401" i="5"/>
  <c r="AF401" i="5"/>
  <c r="R401" i="5" s="1"/>
  <c r="C402" i="5"/>
  <c r="D402" i="5"/>
  <c r="E402" i="5"/>
  <c r="F402" i="5"/>
  <c r="G402" i="5"/>
  <c r="N402" i="5"/>
  <c r="O402" i="5"/>
  <c r="R402" i="5"/>
  <c r="AF402" i="5"/>
  <c r="C403" i="5"/>
  <c r="D403" i="5"/>
  <c r="E403" i="5"/>
  <c r="F403" i="5" s="1"/>
  <c r="G403" i="5"/>
  <c r="N403" i="5" s="1"/>
  <c r="O403" i="5"/>
  <c r="C404" i="5"/>
  <c r="D404" i="5"/>
  <c r="E404" i="5"/>
  <c r="F404" i="5" s="1"/>
  <c r="G404" i="5"/>
  <c r="N404" i="5" s="1"/>
  <c r="O404" i="5"/>
  <c r="AF404" i="5"/>
  <c r="R404" i="5" s="1"/>
  <c r="C405" i="5"/>
  <c r="D405" i="5"/>
  <c r="E405" i="5"/>
  <c r="F405" i="5"/>
  <c r="G405" i="5"/>
  <c r="N405" i="5"/>
  <c r="O405" i="5"/>
  <c r="R405" i="5"/>
  <c r="AF405" i="5"/>
  <c r="C406" i="5"/>
  <c r="D406" i="5"/>
  <c r="E406" i="5"/>
  <c r="F406" i="5"/>
  <c r="G406" i="5"/>
  <c r="AF406" i="5" s="1"/>
  <c r="R406" i="5" s="1"/>
  <c r="N406" i="5"/>
  <c r="O406" i="5"/>
  <c r="C407" i="5"/>
  <c r="D407" i="5"/>
  <c r="E407" i="5"/>
  <c r="F407" i="5" s="1"/>
  <c r="G407" i="5"/>
  <c r="N407" i="5" s="1"/>
  <c r="O407" i="5"/>
  <c r="C408" i="5"/>
  <c r="D408" i="5"/>
  <c r="E408" i="5"/>
  <c r="F408" i="5" s="1"/>
  <c r="G408" i="5"/>
  <c r="N408" i="5" s="1"/>
  <c r="O408" i="5"/>
  <c r="C409" i="5"/>
  <c r="D409" i="5"/>
  <c r="E409" i="5"/>
  <c r="F409" i="5"/>
  <c r="G409" i="5"/>
  <c r="N409" i="5"/>
  <c r="O409" i="5"/>
  <c r="AF409" i="5"/>
  <c r="R409" i="5" s="1"/>
  <c r="C410" i="5"/>
  <c r="D410" i="5"/>
  <c r="E410" i="5"/>
  <c r="F410" i="5"/>
  <c r="G410" i="5"/>
  <c r="N410" i="5"/>
  <c r="O410" i="5"/>
  <c r="R410" i="5"/>
  <c r="AF410" i="5"/>
  <c r="C411" i="5"/>
  <c r="D411" i="5"/>
  <c r="E411" i="5"/>
  <c r="F411" i="5" s="1"/>
  <c r="G411" i="5"/>
  <c r="N411" i="5" s="1"/>
  <c r="O411" i="5"/>
  <c r="C412" i="5"/>
  <c r="D412" i="5"/>
  <c r="E412" i="5"/>
  <c r="F412" i="5" s="1"/>
  <c r="G412" i="5"/>
  <c r="N412" i="5" s="1"/>
  <c r="O412" i="5"/>
  <c r="AF412" i="5"/>
  <c r="R412" i="5" s="1"/>
  <c r="C413" i="5"/>
  <c r="D413" i="5"/>
  <c r="E413" i="5"/>
  <c r="F413" i="5"/>
  <c r="G413" i="5"/>
  <c r="N413" i="5"/>
  <c r="O413" i="5"/>
  <c r="R413" i="5"/>
  <c r="AF413" i="5"/>
  <c r="C414" i="5"/>
  <c r="D414" i="5"/>
  <c r="E414" i="5"/>
  <c r="F414" i="5"/>
  <c r="G414" i="5"/>
  <c r="AF414" i="5" s="1"/>
  <c r="R414" i="5" s="1"/>
  <c r="N414" i="5"/>
  <c r="O414" i="5"/>
  <c r="C415" i="5"/>
  <c r="D415" i="5"/>
  <c r="E415" i="5"/>
  <c r="F415" i="5" s="1"/>
  <c r="G415" i="5"/>
  <c r="N415" i="5" s="1"/>
  <c r="O415" i="5"/>
  <c r="C416" i="5"/>
  <c r="D416" i="5"/>
  <c r="E416" i="5"/>
  <c r="F416" i="5" s="1"/>
  <c r="G416" i="5"/>
  <c r="N416" i="5" s="1"/>
  <c r="O416" i="5"/>
  <c r="C417" i="5"/>
  <c r="D417" i="5"/>
  <c r="E417" i="5"/>
  <c r="F417" i="5"/>
  <c r="G417" i="5"/>
  <c r="N417" i="5"/>
  <c r="O417" i="5"/>
  <c r="AF417" i="5"/>
  <c r="R417" i="5" s="1"/>
  <c r="C418" i="5"/>
  <c r="D418" i="5"/>
  <c r="E418" i="5"/>
  <c r="F418" i="5"/>
  <c r="G418" i="5"/>
  <c r="N418" i="5"/>
  <c r="O418" i="5"/>
  <c r="R418" i="5"/>
  <c r="AF418" i="5"/>
  <c r="C419" i="5"/>
  <c r="D419" i="5"/>
  <c r="E419" i="5"/>
  <c r="F419" i="5" s="1"/>
  <c r="G419" i="5"/>
  <c r="N419" i="5" s="1"/>
  <c r="O419" i="5"/>
  <c r="C420" i="5"/>
  <c r="D420" i="5"/>
  <c r="E420" i="5"/>
  <c r="F420" i="5" s="1"/>
  <c r="G420" i="5"/>
  <c r="N420" i="5" s="1"/>
  <c r="O420" i="5"/>
  <c r="AF420" i="5"/>
  <c r="R420" i="5" s="1"/>
  <c r="C421" i="5"/>
  <c r="D421" i="5"/>
  <c r="E421" i="5"/>
  <c r="F421" i="5"/>
  <c r="G421" i="5"/>
  <c r="N421" i="5"/>
  <c r="O421" i="5"/>
  <c r="R421" i="5"/>
  <c r="AF421" i="5"/>
  <c r="C422" i="5"/>
  <c r="D422" i="5"/>
  <c r="E422" i="5"/>
  <c r="F422" i="5"/>
  <c r="G422" i="5"/>
  <c r="AF422" i="5" s="1"/>
  <c r="R422" i="5" s="1"/>
  <c r="N422" i="5"/>
  <c r="O422" i="5"/>
  <c r="C423" i="5"/>
  <c r="D423" i="5"/>
  <c r="E423" i="5"/>
  <c r="F423" i="5" s="1"/>
  <c r="G423" i="5"/>
  <c r="N423" i="5" s="1"/>
  <c r="O423" i="5"/>
  <c r="C424" i="5"/>
  <c r="D424" i="5"/>
  <c r="E424" i="5"/>
  <c r="F424" i="5" s="1"/>
  <c r="G424" i="5"/>
  <c r="N424" i="5" s="1"/>
  <c r="O424" i="5"/>
  <c r="C425" i="5"/>
  <c r="D425" i="5"/>
  <c r="E425" i="5"/>
  <c r="F425" i="5"/>
  <c r="G425" i="5"/>
  <c r="N425" i="5"/>
  <c r="O425" i="5"/>
  <c r="AF425" i="5"/>
  <c r="R425" i="5" s="1"/>
  <c r="C426" i="5"/>
  <c r="D426" i="5"/>
  <c r="E426" i="5"/>
  <c r="F426" i="5"/>
  <c r="G426" i="5"/>
  <c r="N426" i="5"/>
  <c r="O426" i="5"/>
  <c r="R426" i="5"/>
  <c r="AF426" i="5"/>
  <c r="C427" i="5"/>
  <c r="D427" i="5"/>
  <c r="E427" i="5"/>
  <c r="F427" i="5" s="1"/>
  <c r="G427" i="5"/>
  <c r="O427" i="5"/>
  <c r="C428" i="5"/>
  <c r="D428" i="5"/>
  <c r="E428" i="5"/>
  <c r="F428" i="5" s="1"/>
  <c r="G428" i="5"/>
  <c r="N428" i="5" s="1"/>
  <c r="O428" i="5"/>
  <c r="C429" i="5"/>
  <c r="D429" i="5"/>
  <c r="E429" i="5"/>
  <c r="F429" i="5"/>
  <c r="G429" i="5"/>
  <c r="N429" i="5"/>
  <c r="O429" i="5"/>
  <c r="R429" i="5"/>
  <c r="AF429" i="5"/>
  <c r="C430" i="5"/>
  <c r="D430" i="5"/>
  <c r="E430" i="5"/>
  <c r="F430" i="5"/>
  <c r="G430" i="5"/>
  <c r="AF430" i="5" s="1"/>
  <c r="R430" i="5" s="1"/>
  <c r="N430" i="5"/>
  <c r="O430" i="5"/>
  <c r="C431" i="5"/>
  <c r="D431" i="5"/>
  <c r="E431" i="5"/>
  <c r="F431" i="5" s="1"/>
  <c r="G431" i="5"/>
  <c r="N431" i="5" s="1"/>
  <c r="O431" i="5"/>
  <c r="C432" i="5"/>
  <c r="D432" i="5"/>
  <c r="E432" i="5"/>
  <c r="F432" i="5" s="1"/>
  <c r="G432" i="5"/>
  <c r="O432" i="5"/>
  <c r="C433" i="5"/>
  <c r="D433" i="5"/>
  <c r="E433" i="5"/>
  <c r="F433" i="5"/>
  <c r="G433" i="5"/>
  <c r="N433" i="5"/>
  <c r="O433" i="5"/>
  <c r="AF433" i="5"/>
  <c r="R433" i="5" s="1"/>
  <c r="C434" i="5"/>
  <c r="D434" i="5"/>
  <c r="E434" i="5"/>
  <c r="F434" i="5"/>
  <c r="G434" i="5"/>
  <c r="N434" i="5"/>
  <c r="O434" i="5"/>
  <c r="R434" i="5"/>
  <c r="AF434" i="5"/>
  <c r="C435" i="5"/>
  <c r="D435" i="5"/>
  <c r="E435" i="5"/>
  <c r="F435" i="5" s="1"/>
  <c r="G435" i="5"/>
  <c r="O435" i="5"/>
  <c r="C436" i="5"/>
  <c r="D436" i="5"/>
  <c r="E436" i="5"/>
  <c r="F436" i="5" s="1"/>
  <c r="G436" i="5"/>
  <c r="N436" i="5" s="1"/>
  <c r="O436" i="5"/>
  <c r="AF436" i="5"/>
  <c r="R436" i="5" s="1"/>
  <c r="C437" i="5"/>
  <c r="D437" i="5"/>
  <c r="E437" i="5"/>
  <c r="F437" i="5"/>
  <c r="G437" i="5"/>
  <c r="N437" i="5"/>
  <c r="O437" i="5"/>
  <c r="R437" i="5"/>
  <c r="AF437" i="5"/>
  <c r="C438" i="5"/>
  <c r="D438" i="5"/>
  <c r="E438" i="5"/>
  <c r="F438" i="5"/>
  <c r="G438" i="5"/>
  <c r="AF438" i="5" s="1"/>
  <c r="R438" i="5" s="1"/>
  <c r="N438" i="5"/>
  <c r="O438" i="5"/>
  <c r="C439" i="5"/>
  <c r="D439" i="5"/>
  <c r="E439" i="5"/>
  <c r="F439" i="5" s="1"/>
  <c r="G439" i="5"/>
  <c r="N439" i="5" s="1"/>
  <c r="O439" i="5"/>
  <c r="C440" i="5"/>
  <c r="D440" i="5"/>
  <c r="E440" i="5"/>
  <c r="F440" i="5" s="1"/>
  <c r="G440" i="5"/>
  <c r="O440" i="5"/>
  <c r="C441" i="5"/>
  <c r="D441" i="5"/>
  <c r="E441" i="5"/>
  <c r="F441" i="5"/>
  <c r="G441" i="5"/>
  <c r="N441" i="5"/>
  <c r="O441" i="5"/>
  <c r="AF441" i="5"/>
  <c r="R441" i="5" s="1"/>
  <c r="C442" i="5"/>
  <c r="D442" i="5"/>
  <c r="E442" i="5"/>
  <c r="F442" i="5"/>
  <c r="G442" i="5"/>
  <c r="N442" i="5"/>
  <c r="O442" i="5"/>
  <c r="R442" i="5"/>
  <c r="AF442" i="5"/>
  <c r="C443" i="5"/>
  <c r="D443" i="5"/>
  <c r="E443" i="5"/>
  <c r="F443" i="5" s="1"/>
  <c r="G443" i="5"/>
  <c r="O443" i="5"/>
  <c r="C444" i="5"/>
  <c r="D444" i="5"/>
  <c r="E444" i="5"/>
  <c r="F444" i="5" s="1"/>
  <c r="G444" i="5"/>
  <c r="N444" i="5" s="1"/>
  <c r="O444" i="5"/>
  <c r="C445" i="5"/>
  <c r="D445" i="5"/>
  <c r="E445" i="5"/>
  <c r="F445" i="5"/>
  <c r="G445" i="5"/>
  <c r="N445" i="5"/>
  <c r="O445" i="5"/>
  <c r="R445" i="5"/>
  <c r="AF445" i="5"/>
  <c r="C446" i="5"/>
  <c r="D446" i="5"/>
  <c r="E446" i="5"/>
  <c r="F446" i="5"/>
  <c r="G446" i="5"/>
  <c r="AF446" i="5" s="1"/>
  <c r="R446" i="5" s="1"/>
  <c r="N446" i="5"/>
  <c r="O446" i="5"/>
  <c r="C447" i="5"/>
  <c r="D447" i="5"/>
  <c r="E447" i="5"/>
  <c r="F447" i="5" s="1"/>
  <c r="G447" i="5"/>
  <c r="N447" i="5" s="1"/>
  <c r="O447" i="5"/>
  <c r="C448" i="5"/>
  <c r="D448" i="5"/>
  <c r="E448" i="5"/>
  <c r="F448" i="5" s="1"/>
  <c r="G448" i="5"/>
  <c r="O448" i="5"/>
  <c r="C449" i="5"/>
  <c r="D449" i="5"/>
  <c r="E449" i="5"/>
  <c r="F449" i="5"/>
  <c r="G449" i="5"/>
  <c r="N449" i="5"/>
  <c r="O449" i="5"/>
  <c r="AF449" i="5"/>
  <c r="R449" i="5" s="1"/>
  <c r="C450" i="5"/>
  <c r="D450" i="5"/>
  <c r="E450" i="5"/>
  <c r="F450" i="5"/>
  <c r="G450" i="5"/>
  <c r="N450" i="5"/>
  <c r="O450" i="5"/>
  <c r="R450" i="5"/>
  <c r="AF450" i="5"/>
  <c r="C451" i="5"/>
  <c r="D451" i="5"/>
  <c r="E451" i="5"/>
  <c r="F451" i="5" s="1"/>
  <c r="G451" i="5"/>
  <c r="O451" i="5"/>
  <c r="C452" i="5"/>
  <c r="D452" i="5"/>
  <c r="E452" i="5"/>
  <c r="F452" i="5" s="1"/>
  <c r="G452" i="5"/>
  <c r="N452" i="5" s="1"/>
  <c r="O452" i="5"/>
  <c r="C453" i="5"/>
  <c r="D453" i="5"/>
  <c r="E453" i="5"/>
  <c r="F453" i="5"/>
  <c r="G453" i="5"/>
  <c r="N453" i="5"/>
  <c r="O453" i="5"/>
  <c r="AF453" i="5"/>
  <c r="R453" i="5" s="1"/>
  <c r="C454" i="5"/>
  <c r="D454" i="5"/>
  <c r="E454" i="5"/>
  <c r="F454" i="5"/>
  <c r="G454" i="5"/>
  <c r="AF454" i="5" s="1"/>
  <c r="N454" i="5"/>
  <c r="O454" i="5"/>
  <c r="R454" i="5"/>
  <c r="U454" i="5" s="1"/>
  <c r="C455" i="5"/>
  <c r="D455" i="5"/>
  <c r="E455" i="5"/>
  <c r="F455" i="5" s="1"/>
  <c r="G455" i="5"/>
  <c r="N455" i="5" s="1"/>
  <c r="O455" i="5"/>
  <c r="AF455" i="5"/>
  <c r="R455" i="5" s="1"/>
  <c r="C456" i="5"/>
  <c r="D456" i="5"/>
  <c r="E456" i="5"/>
  <c r="F456" i="5"/>
  <c r="G456" i="5"/>
  <c r="N456" i="5" s="1"/>
  <c r="O456" i="5"/>
  <c r="AF456" i="5"/>
  <c r="R456" i="5" s="1"/>
  <c r="C457" i="5"/>
  <c r="D457" i="5"/>
  <c r="E457" i="5"/>
  <c r="F457" i="5"/>
  <c r="G457" i="5"/>
  <c r="N457" i="5" s="1"/>
  <c r="O457" i="5"/>
  <c r="C458" i="5"/>
  <c r="D458" i="5"/>
  <c r="E458" i="5"/>
  <c r="AF458" i="5" s="1"/>
  <c r="R458" i="5" s="1"/>
  <c r="G458" i="5"/>
  <c r="N458" i="5"/>
  <c r="O458" i="5"/>
  <c r="C459" i="5"/>
  <c r="D459" i="5"/>
  <c r="E459" i="5"/>
  <c r="F459" i="5" s="1"/>
  <c r="G459" i="5"/>
  <c r="O459" i="5"/>
  <c r="C10" i="7"/>
  <c r="D10" i="7"/>
  <c r="E10" i="7"/>
  <c r="F10" i="7" s="1"/>
  <c r="G10" i="7"/>
  <c r="N10" i="7"/>
  <c r="O10" i="7"/>
  <c r="C11" i="7"/>
  <c r="D11" i="7"/>
  <c r="E11" i="7"/>
  <c r="F11" i="7" s="1"/>
  <c r="G11" i="7"/>
  <c r="N11" i="7"/>
  <c r="O11" i="7"/>
  <c r="C12" i="7"/>
  <c r="D12" i="7"/>
  <c r="E12" i="7"/>
  <c r="F12" i="7"/>
  <c r="G12" i="7"/>
  <c r="O12" i="7"/>
  <c r="C13" i="7"/>
  <c r="D13" i="7"/>
  <c r="E13" i="7"/>
  <c r="F13" i="7" s="1"/>
  <c r="G13" i="7"/>
  <c r="N13" i="7"/>
  <c r="O13" i="7"/>
  <c r="C14" i="7"/>
  <c r="D14" i="7"/>
  <c r="E14" i="7"/>
  <c r="F14" i="7" s="1"/>
  <c r="G14" i="7"/>
  <c r="O14" i="7"/>
  <c r="C15" i="7"/>
  <c r="D15" i="7"/>
  <c r="E15" i="7"/>
  <c r="F15" i="7" s="1"/>
  <c r="G15" i="7"/>
  <c r="N15" i="7" s="1"/>
  <c r="O15" i="7"/>
  <c r="C16" i="7"/>
  <c r="D16" i="7"/>
  <c r="E16" i="7"/>
  <c r="F16" i="7" s="1"/>
  <c r="G16" i="7"/>
  <c r="N16" i="7" s="1"/>
  <c r="O16" i="7"/>
  <c r="C17" i="7"/>
  <c r="D17" i="7"/>
  <c r="E17" i="7"/>
  <c r="F17" i="7"/>
  <c r="G17" i="7"/>
  <c r="O17" i="7"/>
  <c r="C18" i="7"/>
  <c r="D18" i="7"/>
  <c r="E18" i="7"/>
  <c r="F18" i="7" s="1"/>
  <c r="G18" i="7"/>
  <c r="N18" i="7" s="1"/>
  <c r="O18" i="7"/>
  <c r="C19" i="7"/>
  <c r="D19" i="7"/>
  <c r="E19" i="7"/>
  <c r="F19" i="7" s="1"/>
  <c r="G19" i="7"/>
  <c r="N19" i="7"/>
  <c r="O19" i="7"/>
  <c r="AF19" i="7"/>
  <c r="R19" i="7" s="1"/>
  <c r="C20" i="7"/>
  <c r="D20" i="7"/>
  <c r="E20" i="7"/>
  <c r="F20" i="7" s="1"/>
  <c r="G20" i="7"/>
  <c r="N20" i="7" s="1"/>
  <c r="O20" i="7"/>
  <c r="C21" i="7"/>
  <c r="D21" i="7"/>
  <c r="E21" i="7"/>
  <c r="F21" i="7" s="1"/>
  <c r="G21" i="7"/>
  <c r="N21" i="7" s="1"/>
  <c r="O21" i="7"/>
  <c r="AF21" i="7"/>
  <c r="C22" i="7"/>
  <c r="D22" i="7"/>
  <c r="E22" i="7"/>
  <c r="F22" i="7"/>
  <c r="G22" i="7"/>
  <c r="O22" i="7"/>
  <c r="C23" i="7"/>
  <c r="D23" i="7"/>
  <c r="E23" i="7"/>
  <c r="F23" i="7" s="1"/>
  <c r="G23" i="7"/>
  <c r="N23" i="7" s="1"/>
  <c r="O23" i="7"/>
  <c r="C24" i="7"/>
  <c r="D24" i="7"/>
  <c r="E24" i="7"/>
  <c r="F24" i="7" s="1"/>
  <c r="G24" i="7"/>
  <c r="O24" i="7"/>
  <c r="C25" i="7"/>
  <c r="D25" i="7"/>
  <c r="E25" i="7"/>
  <c r="F25" i="7" s="1"/>
  <c r="G25" i="7"/>
  <c r="N25" i="7" s="1"/>
  <c r="O25" i="7"/>
  <c r="C26" i="7"/>
  <c r="D26" i="7"/>
  <c r="E26" i="7"/>
  <c r="F26" i="7"/>
  <c r="G26" i="7"/>
  <c r="N26" i="7"/>
  <c r="O26" i="7"/>
  <c r="AF26" i="7"/>
  <c r="R26" i="7" s="1"/>
  <c r="C27" i="7"/>
  <c r="D27" i="7"/>
  <c r="E27" i="7"/>
  <c r="F27" i="7" s="1"/>
  <c r="G27" i="7"/>
  <c r="N27" i="7" s="1"/>
  <c r="O27" i="7"/>
  <c r="C28" i="7"/>
  <c r="D28" i="7"/>
  <c r="E28" i="7"/>
  <c r="F28" i="7" s="1"/>
  <c r="G28" i="7"/>
  <c r="N28" i="7" s="1"/>
  <c r="O28" i="7"/>
  <c r="C29" i="7"/>
  <c r="D29" i="7"/>
  <c r="E29" i="7"/>
  <c r="F29" i="7"/>
  <c r="G29" i="7"/>
  <c r="N29" i="7"/>
  <c r="O29" i="7"/>
  <c r="AF29" i="7"/>
  <c r="R29" i="7" s="1"/>
  <c r="C30" i="7"/>
  <c r="D30" i="7"/>
  <c r="E30" i="7"/>
  <c r="F30" i="7"/>
  <c r="G30" i="7"/>
  <c r="AF30" i="7" s="1"/>
  <c r="R30" i="7" s="1"/>
  <c r="N30" i="7"/>
  <c r="O30" i="7"/>
  <c r="C31" i="7"/>
  <c r="D31" i="7"/>
  <c r="E31" i="7"/>
  <c r="F31" i="7" s="1"/>
  <c r="G31" i="7"/>
  <c r="N31" i="7" s="1"/>
  <c r="O31" i="7"/>
  <c r="C32" i="7"/>
  <c r="D32" i="7"/>
  <c r="E32" i="7"/>
  <c r="F32" i="7" s="1"/>
  <c r="G32" i="7"/>
  <c r="N32" i="7" s="1"/>
  <c r="O32" i="7"/>
  <c r="AF32" i="7"/>
  <c r="R32" i="7" s="1"/>
  <c r="C33" i="7"/>
  <c r="D33" i="7"/>
  <c r="E33" i="7"/>
  <c r="F33" i="7"/>
  <c r="G33" i="7"/>
  <c r="N33" i="7"/>
  <c r="O33" i="7"/>
  <c r="R33" i="7"/>
  <c r="AF33" i="7"/>
  <c r="C34" i="7"/>
  <c r="D34" i="7"/>
  <c r="E34" i="7"/>
  <c r="F34" i="7"/>
  <c r="G34" i="7"/>
  <c r="N34" i="7"/>
  <c r="O34" i="7"/>
  <c r="R34" i="7"/>
  <c r="AF34" i="7"/>
  <c r="C35" i="7"/>
  <c r="D35" i="7"/>
  <c r="E35" i="7"/>
  <c r="F35" i="7" s="1"/>
  <c r="G35" i="7"/>
  <c r="N35" i="7" s="1"/>
  <c r="O35" i="7"/>
  <c r="C36" i="7"/>
  <c r="D36" i="7"/>
  <c r="E36" i="7"/>
  <c r="F36" i="7" s="1"/>
  <c r="G36" i="7"/>
  <c r="N36" i="7" s="1"/>
  <c r="O36" i="7"/>
  <c r="C37" i="7"/>
  <c r="D37" i="7"/>
  <c r="E37" i="7"/>
  <c r="F37" i="7"/>
  <c r="G37" i="7"/>
  <c r="N37" i="7"/>
  <c r="O37" i="7"/>
  <c r="AF37" i="7"/>
  <c r="R37" i="7" s="1"/>
  <c r="C38" i="7"/>
  <c r="D38" i="7"/>
  <c r="E38" i="7"/>
  <c r="F38" i="7"/>
  <c r="G38" i="7"/>
  <c r="AF38" i="7" s="1"/>
  <c r="R38" i="7" s="1"/>
  <c r="N38" i="7"/>
  <c r="O38" i="7"/>
  <c r="C39" i="7"/>
  <c r="D39" i="7"/>
  <c r="E39" i="7"/>
  <c r="F39" i="7" s="1"/>
  <c r="G39" i="7"/>
  <c r="N39" i="7" s="1"/>
  <c r="O39" i="7"/>
  <c r="C40" i="7"/>
  <c r="D40" i="7"/>
  <c r="E40" i="7"/>
  <c r="F40" i="7" s="1"/>
  <c r="G40" i="7"/>
  <c r="N40" i="7" s="1"/>
  <c r="O40" i="7"/>
  <c r="AF40" i="7"/>
  <c r="R40" i="7" s="1"/>
  <c r="C41" i="7"/>
  <c r="D41" i="7"/>
  <c r="E41" i="7"/>
  <c r="F41" i="7"/>
  <c r="G41" i="7"/>
  <c r="N41" i="7"/>
  <c r="O41" i="7"/>
  <c r="R41" i="7"/>
  <c r="AF41" i="7"/>
  <c r="C42" i="7"/>
  <c r="D42" i="7"/>
  <c r="E42" i="7"/>
  <c r="F42" i="7"/>
  <c r="G42" i="7"/>
  <c r="N42" i="7"/>
  <c r="O42" i="7"/>
  <c r="R42" i="7"/>
  <c r="AF42" i="7"/>
  <c r="C43" i="7"/>
  <c r="D43" i="7"/>
  <c r="E43" i="7"/>
  <c r="F43" i="7" s="1"/>
  <c r="G43" i="7"/>
  <c r="N43" i="7" s="1"/>
  <c r="O43" i="7"/>
  <c r="C44" i="7"/>
  <c r="D44" i="7"/>
  <c r="E44" i="7"/>
  <c r="F44" i="7" s="1"/>
  <c r="G44" i="7"/>
  <c r="N44" i="7" s="1"/>
  <c r="O44" i="7"/>
  <c r="C45" i="7"/>
  <c r="D45" i="7"/>
  <c r="E45" i="7"/>
  <c r="F45" i="7"/>
  <c r="G45" i="7"/>
  <c r="N45" i="7"/>
  <c r="O45" i="7"/>
  <c r="AF45" i="7"/>
  <c r="R45" i="7" s="1"/>
  <c r="C46" i="7"/>
  <c r="D46" i="7"/>
  <c r="E46" i="7"/>
  <c r="F46" i="7"/>
  <c r="G46" i="7"/>
  <c r="AF46" i="7" s="1"/>
  <c r="R46" i="7" s="1"/>
  <c r="N46" i="7"/>
  <c r="O46" i="7"/>
  <c r="C47" i="7"/>
  <c r="D47" i="7"/>
  <c r="E47" i="7"/>
  <c r="F47" i="7" s="1"/>
  <c r="G47" i="7"/>
  <c r="N47" i="7" s="1"/>
  <c r="O47" i="7"/>
  <c r="C48" i="7"/>
  <c r="D48" i="7"/>
  <c r="E48" i="7"/>
  <c r="F48" i="7" s="1"/>
  <c r="G48" i="7"/>
  <c r="N48" i="7" s="1"/>
  <c r="O48" i="7"/>
  <c r="AF48" i="7"/>
  <c r="R48" i="7" s="1"/>
  <c r="C49" i="7"/>
  <c r="D49" i="7"/>
  <c r="E49" i="7"/>
  <c r="F49" i="7"/>
  <c r="G49" i="7"/>
  <c r="N49" i="7"/>
  <c r="O49" i="7"/>
  <c r="R49" i="7"/>
  <c r="AF49" i="7"/>
  <c r="C50" i="7"/>
  <c r="D50" i="7"/>
  <c r="E50" i="7"/>
  <c r="F50" i="7"/>
  <c r="G50" i="7"/>
  <c r="N50" i="7"/>
  <c r="O50" i="7"/>
  <c r="R50" i="7"/>
  <c r="AF50" i="7"/>
  <c r="C51" i="7"/>
  <c r="D51" i="7"/>
  <c r="E51" i="7"/>
  <c r="F51" i="7" s="1"/>
  <c r="G51" i="7"/>
  <c r="N51" i="7" s="1"/>
  <c r="O51" i="7"/>
  <c r="C52" i="7"/>
  <c r="D52" i="7"/>
  <c r="E52" i="7"/>
  <c r="F52" i="7" s="1"/>
  <c r="G52" i="7"/>
  <c r="N52" i="7" s="1"/>
  <c r="O52" i="7"/>
  <c r="C53" i="7"/>
  <c r="D53" i="7"/>
  <c r="E53" i="7"/>
  <c r="F53" i="7"/>
  <c r="G53" i="7"/>
  <c r="N53" i="7"/>
  <c r="O53" i="7"/>
  <c r="AF53" i="7"/>
  <c r="R53" i="7" s="1"/>
  <c r="C54" i="7"/>
  <c r="D54" i="7"/>
  <c r="E54" i="7"/>
  <c r="F54" i="7"/>
  <c r="G54" i="7"/>
  <c r="AF54" i="7" s="1"/>
  <c r="R54" i="7" s="1"/>
  <c r="N54" i="7"/>
  <c r="O54" i="7"/>
  <c r="C55" i="7"/>
  <c r="D55" i="7"/>
  <c r="E55" i="7"/>
  <c r="F55" i="7" s="1"/>
  <c r="G55" i="7"/>
  <c r="N55" i="7" s="1"/>
  <c r="O55" i="7"/>
  <c r="C56" i="7"/>
  <c r="D56" i="7"/>
  <c r="E56" i="7"/>
  <c r="F56" i="7" s="1"/>
  <c r="G56" i="7"/>
  <c r="N56" i="7" s="1"/>
  <c r="O56" i="7"/>
  <c r="AF56" i="7"/>
  <c r="R56" i="7" s="1"/>
  <c r="C57" i="7"/>
  <c r="D57" i="7"/>
  <c r="E57" i="7"/>
  <c r="F57" i="7"/>
  <c r="G57" i="7"/>
  <c r="N57" i="7"/>
  <c r="O57" i="7"/>
  <c r="R57" i="7"/>
  <c r="AF57" i="7"/>
  <c r="C58" i="7"/>
  <c r="D58" i="7"/>
  <c r="E58" i="7"/>
  <c r="F58" i="7"/>
  <c r="G58" i="7"/>
  <c r="N58" i="7"/>
  <c r="O58" i="7"/>
  <c r="R58" i="7"/>
  <c r="AF58" i="7"/>
  <c r="C59" i="7"/>
  <c r="D59" i="7"/>
  <c r="E59" i="7"/>
  <c r="F59" i="7" s="1"/>
  <c r="G59" i="7"/>
  <c r="N59" i="7" s="1"/>
  <c r="O59" i="7"/>
  <c r="C60" i="7"/>
  <c r="D60" i="7"/>
  <c r="E60" i="7"/>
  <c r="F60" i="7" s="1"/>
  <c r="G60" i="7"/>
  <c r="N60" i="7" s="1"/>
  <c r="O60" i="7"/>
  <c r="C61" i="7"/>
  <c r="D61" i="7"/>
  <c r="E61" i="7"/>
  <c r="F61" i="7"/>
  <c r="G61" i="7"/>
  <c r="N61" i="7"/>
  <c r="O61" i="7"/>
  <c r="AF61" i="7"/>
  <c r="R61" i="7" s="1"/>
  <c r="C62" i="7"/>
  <c r="D62" i="7"/>
  <c r="E62" i="7"/>
  <c r="F62" i="7"/>
  <c r="G62" i="7"/>
  <c r="AF62" i="7" s="1"/>
  <c r="R62" i="7" s="1"/>
  <c r="N62" i="7"/>
  <c r="O62" i="7"/>
  <c r="C63" i="7"/>
  <c r="D63" i="7"/>
  <c r="E63" i="7"/>
  <c r="F63" i="7" s="1"/>
  <c r="G63" i="7"/>
  <c r="N63" i="7" s="1"/>
  <c r="O63" i="7"/>
  <c r="C64" i="7"/>
  <c r="D64" i="7"/>
  <c r="E64" i="7"/>
  <c r="F64" i="7" s="1"/>
  <c r="G64" i="7"/>
  <c r="N64" i="7" s="1"/>
  <c r="O64" i="7"/>
  <c r="AF64" i="7"/>
  <c r="R64" i="7" s="1"/>
  <c r="C65" i="7"/>
  <c r="D65" i="7"/>
  <c r="E65" i="7"/>
  <c r="F65" i="7"/>
  <c r="G65" i="7"/>
  <c r="N65" i="7"/>
  <c r="O65" i="7"/>
  <c r="R65" i="7"/>
  <c r="AF65" i="7"/>
  <c r="C66" i="7"/>
  <c r="D66" i="7"/>
  <c r="E66" i="7"/>
  <c r="F66" i="7"/>
  <c r="G66" i="7"/>
  <c r="N66" i="7"/>
  <c r="O66" i="7"/>
  <c r="R66" i="7"/>
  <c r="AF66" i="7"/>
  <c r="C67" i="7"/>
  <c r="D67" i="7"/>
  <c r="E67" i="7"/>
  <c r="F67" i="7" s="1"/>
  <c r="G67" i="7"/>
  <c r="N67" i="7" s="1"/>
  <c r="O67" i="7"/>
  <c r="C68" i="7"/>
  <c r="D68" i="7"/>
  <c r="E68" i="7"/>
  <c r="F68" i="7" s="1"/>
  <c r="G68" i="7"/>
  <c r="N68" i="7" s="1"/>
  <c r="O68" i="7"/>
  <c r="C69" i="7"/>
  <c r="D69" i="7"/>
  <c r="E69" i="7"/>
  <c r="F69" i="7" s="1"/>
  <c r="G69" i="7"/>
  <c r="N69" i="7"/>
  <c r="O69" i="7"/>
  <c r="AF69" i="7"/>
  <c r="R69" i="7" s="1"/>
  <c r="C70" i="7"/>
  <c r="D70" i="7"/>
  <c r="E70" i="7"/>
  <c r="F70" i="7"/>
  <c r="G70" i="7"/>
  <c r="N70" i="7" s="1"/>
  <c r="O70" i="7"/>
  <c r="C71" i="7"/>
  <c r="D71" i="7"/>
  <c r="E71" i="7"/>
  <c r="F71" i="7" s="1"/>
  <c r="G71" i="7"/>
  <c r="N71" i="7" s="1"/>
  <c r="O71" i="7"/>
  <c r="C72" i="7"/>
  <c r="D72" i="7"/>
  <c r="E72" i="7"/>
  <c r="F72" i="7" s="1"/>
  <c r="G72" i="7"/>
  <c r="N72" i="7" s="1"/>
  <c r="O72" i="7"/>
  <c r="AF72" i="7"/>
  <c r="R72" i="7" s="1"/>
  <c r="C73" i="7"/>
  <c r="D73" i="7"/>
  <c r="E73" i="7"/>
  <c r="F73" i="7"/>
  <c r="G73" i="7"/>
  <c r="N73" i="7" s="1"/>
  <c r="O73" i="7"/>
  <c r="C74" i="7"/>
  <c r="D74" i="7"/>
  <c r="E74" i="7"/>
  <c r="F74" i="7" s="1"/>
  <c r="G74" i="7"/>
  <c r="N74" i="7"/>
  <c r="O74" i="7"/>
  <c r="AF74" i="7"/>
  <c r="R74" i="7" s="1"/>
  <c r="C75" i="7"/>
  <c r="D75" i="7"/>
  <c r="E75" i="7"/>
  <c r="F75" i="7" s="1"/>
  <c r="G75" i="7"/>
  <c r="N75" i="7" s="1"/>
  <c r="O75" i="7"/>
  <c r="C76" i="7"/>
  <c r="D76" i="7"/>
  <c r="E76" i="7"/>
  <c r="F76" i="7" s="1"/>
  <c r="G76" i="7"/>
  <c r="N76" i="7" s="1"/>
  <c r="O76" i="7"/>
  <c r="C77" i="7"/>
  <c r="D77" i="7"/>
  <c r="E77" i="7"/>
  <c r="F77" i="7" s="1"/>
  <c r="G77" i="7"/>
  <c r="N77" i="7"/>
  <c r="O77" i="7"/>
  <c r="AF77" i="7"/>
  <c r="R77" i="7" s="1"/>
  <c r="C78" i="7"/>
  <c r="D78" i="7"/>
  <c r="E78" i="7"/>
  <c r="F78" i="7"/>
  <c r="G78" i="7"/>
  <c r="N78" i="7" s="1"/>
  <c r="O78" i="7"/>
  <c r="C79" i="7"/>
  <c r="D79" i="7"/>
  <c r="E79" i="7"/>
  <c r="F79" i="7" s="1"/>
  <c r="G79" i="7"/>
  <c r="N79" i="7" s="1"/>
  <c r="O79" i="7"/>
  <c r="C80" i="7"/>
  <c r="D80" i="7"/>
  <c r="E80" i="7"/>
  <c r="F80" i="7" s="1"/>
  <c r="G80" i="7"/>
  <c r="N80" i="7" s="1"/>
  <c r="O80" i="7"/>
  <c r="AF80" i="7"/>
  <c r="R80" i="7" s="1"/>
  <c r="C81" i="7"/>
  <c r="D81" i="7"/>
  <c r="E81" i="7"/>
  <c r="F81" i="7"/>
  <c r="G81" i="7"/>
  <c r="N81" i="7" s="1"/>
  <c r="O81" i="7"/>
  <c r="C82" i="7"/>
  <c r="D82" i="7"/>
  <c r="E82" i="7"/>
  <c r="F82" i="7" s="1"/>
  <c r="G82" i="7"/>
  <c r="N82" i="7"/>
  <c r="O82" i="7"/>
  <c r="AF82" i="7"/>
  <c r="R82" i="7" s="1"/>
  <c r="C83" i="7"/>
  <c r="D83" i="7"/>
  <c r="E83" i="7"/>
  <c r="F83" i="7" s="1"/>
  <c r="G83" i="7"/>
  <c r="N83" i="7" s="1"/>
  <c r="O83" i="7"/>
  <c r="C84" i="7"/>
  <c r="D84" i="7"/>
  <c r="E84" i="7"/>
  <c r="F84" i="7" s="1"/>
  <c r="G84" i="7"/>
  <c r="N84" i="7" s="1"/>
  <c r="O84" i="7"/>
  <c r="C85" i="7"/>
  <c r="D85" i="7"/>
  <c r="E85" i="7"/>
  <c r="F85" i="7" s="1"/>
  <c r="G85" i="7"/>
  <c r="N85" i="7"/>
  <c r="O85" i="7"/>
  <c r="AF85" i="7"/>
  <c r="R85" i="7" s="1"/>
  <c r="C86" i="7"/>
  <c r="D86" i="7"/>
  <c r="E86" i="7"/>
  <c r="F86" i="7"/>
  <c r="G86" i="7"/>
  <c r="N86" i="7" s="1"/>
  <c r="O86" i="7"/>
  <c r="C87" i="7"/>
  <c r="D87" i="7"/>
  <c r="E87" i="7"/>
  <c r="F87" i="7" s="1"/>
  <c r="G87" i="7"/>
  <c r="O87" i="7"/>
  <c r="C88" i="7"/>
  <c r="D88" i="7"/>
  <c r="E88" i="7"/>
  <c r="F88" i="7" s="1"/>
  <c r="G88" i="7"/>
  <c r="N88" i="7" s="1"/>
  <c r="O88" i="7"/>
  <c r="AF88" i="7"/>
  <c r="R88" i="7" s="1"/>
  <c r="C89" i="7"/>
  <c r="D89" i="7"/>
  <c r="E89" i="7"/>
  <c r="F89" i="7"/>
  <c r="G89" i="7"/>
  <c r="N89" i="7" s="1"/>
  <c r="O89" i="7"/>
  <c r="C90" i="7"/>
  <c r="D90" i="7"/>
  <c r="E90" i="7"/>
  <c r="F90" i="7" s="1"/>
  <c r="G90" i="7"/>
  <c r="N90" i="7"/>
  <c r="O90" i="7"/>
  <c r="AF90" i="7"/>
  <c r="R90" i="7" s="1"/>
  <c r="C91" i="7"/>
  <c r="D91" i="7"/>
  <c r="E91" i="7"/>
  <c r="F91" i="7" s="1"/>
  <c r="G91" i="7"/>
  <c r="N91" i="7" s="1"/>
  <c r="O91" i="7"/>
  <c r="C92" i="7"/>
  <c r="D92" i="7"/>
  <c r="E92" i="7"/>
  <c r="F92" i="7" s="1"/>
  <c r="G92" i="7"/>
  <c r="O92" i="7"/>
  <c r="C93" i="7"/>
  <c r="D93" i="7"/>
  <c r="E93" i="7"/>
  <c r="F93" i="7" s="1"/>
  <c r="G93" i="7"/>
  <c r="N93" i="7"/>
  <c r="O93" i="7"/>
  <c r="AF93" i="7"/>
  <c r="R93" i="7" s="1"/>
  <c r="C94" i="7"/>
  <c r="D94" i="7"/>
  <c r="E94" i="7"/>
  <c r="F94" i="7"/>
  <c r="G94" i="7"/>
  <c r="N94" i="7" s="1"/>
  <c r="O94" i="7"/>
  <c r="C95" i="7"/>
  <c r="D95" i="7"/>
  <c r="E95" i="7"/>
  <c r="F95" i="7" s="1"/>
  <c r="G95" i="7"/>
  <c r="O95" i="7"/>
  <c r="C96" i="7"/>
  <c r="D96" i="7"/>
  <c r="E96" i="7"/>
  <c r="F96" i="7" s="1"/>
  <c r="G96" i="7"/>
  <c r="N96" i="7" s="1"/>
  <c r="O96" i="7"/>
  <c r="AF96" i="7"/>
  <c r="R96" i="7" s="1"/>
  <c r="C97" i="7"/>
  <c r="D97" i="7"/>
  <c r="E97" i="7"/>
  <c r="F97" i="7"/>
  <c r="G97" i="7"/>
  <c r="N97" i="7" s="1"/>
  <c r="O97" i="7"/>
  <c r="C98" i="7"/>
  <c r="D98" i="7"/>
  <c r="E98" i="7"/>
  <c r="F98" i="7" s="1"/>
  <c r="G98" i="7"/>
  <c r="N98" i="7"/>
  <c r="O98" i="7"/>
  <c r="AF98" i="7"/>
  <c r="R98" i="7" s="1"/>
  <c r="C99" i="7"/>
  <c r="D99" i="7"/>
  <c r="E99" i="7"/>
  <c r="F99" i="7" s="1"/>
  <c r="G99" i="7"/>
  <c r="N99" i="7" s="1"/>
  <c r="O99" i="7"/>
  <c r="C100" i="7"/>
  <c r="D100" i="7"/>
  <c r="E100" i="7"/>
  <c r="F100" i="7" s="1"/>
  <c r="G100" i="7"/>
  <c r="O100" i="7"/>
  <c r="C101" i="7"/>
  <c r="D101" i="7"/>
  <c r="E101" i="7"/>
  <c r="F101" i="7" s="1"/>
  <c r="G101" i="7"/>
  <c r="N101" i="7"/>
  <c r="O101" i="7"/>
  <c r="AF101" i="7"/>
  <c r="R101" i="7" s="1"/>
  <c r="C102" i="7"/>
  <c r="D102" i="7"/>
  <c r="E102" i="7"/>
  <c r="F102" i="7"/>
  <c r="G102" i="7"/>
  <c r="N102" i="7" s="1"/>
  <c r="O102" i="7"/>
  <c r="C103" i="7"/>
  <c r="D103" i="7"/>
  <c r="E103" i="7"/>
  <c r="F103" i="7" s="1"/>
  <c r="G103" i="7"/>
  <c r="O103" i="7"/>
  <c r="C104" i="7"/>
  <c r="D104" i="7"/>
  <c r="E104" i="7"/>
  <c r="F104" i="7" s="1"/>
  <c r="G104" i="7"/>
  <c r="N104" i="7" s="1"/>
  <c r="O104" i="7"/>
  <c r="AF104" i="7"/>
  <c r="R104" i="7" s="1"/>
  <c r="C105" i="7"/>
  <c r="D105" i="7"/>
  <c r="E105" i="7"/>
  <c r="F105" i="7"/>
  <c r="G105" i="7"/>
  <c r="N105" i="7" s="1"/>
  <c r="O105" i="7"/>
  <c r="C106" i="7"/>
  <c r="D106" i="7"/>
  <c r="E106" i="7"/>
  <c r="F106" i="7" s="1"/>
  <c r="G106" i="7"/>
  <c r="N106" i="7"/>
  <c r="O106" i="7"/>
  <c r="AF106" i="7"/>
  <c r="R106" i="7" s="1"/>
  <c r="C107" i="7"/>
  <c r="D107" i="7"/>
  <c r="E107" i="7"/>
  <c r="F107" i="7" s="1"/>
  <c r="G107" i="7"/>
  <c r="N107" i="7" s="1"/>
  <c r="O107" i="7"/>
  <c r="C108" i="7"/>
  <c r="D108" i="7"/>
  <c r="E108" i="7"/>
  <c r="F108" i="7" s="1"/>
  <c r="G108" i="7"/>
  <c r="O108" i="7"/>
  <c r="C109" i="7"/>
  <c r="D109" i="7"/>
  <c r="E109" i="7"/>
  <c r="F109" i="7" s="1"/>
  <c r="G109" i="7"/>
  <c r="N109" i="7"/>
  <c r="O109" i="7"/>
  <c r="AF109" i="7"/>
  <c r="C110" i="7"/>
  <c r="D110" i="7"/>
  <c r="E110" i="7"/>
  <c r="F110" i="7"/>
  <c r="G110" i="7"/>
  <c r="O110" i="7"/>
  <c r="C111" i="7"/>
  <c r="D111" i="7"/>
  <c r="E111" i="7"/>
  <c r="F111" i="7" s="1"/>
  <c r="G111" i="7"/>
  <c r="N111" i="7"/>
  <c r="O111" i="7"/>
  <c r="AF111" i="7"/>
  <c r="R111" i="7" s="1"/>
  <c r="C112" i="7"/>
  <c r="D112" i="7"/>
  <c r="E112" i="7"/>
  <c r="F112" i="7" s="1"/>
  <c r="G112" i="7"/>
  <c r="N112" i="7" s="1"/>
  <c r="O112" i="7"/>
  <c r="C113" i="7"/>
  <c r="D113" i="7"/>
  <c r="E113" i="7"/>
  <c r="F113" i="7"/>
  <c r="G113" i="7"/>
  <c r="O113" i="7"/>
  <c r="C114" i="7"/>
  <c r="D114" i="7"/>
  <c r="E114" i="7"/>
  <c r="F114" i="7" s="1"/>
  <c r="G114" i="7"/>
  <c r="N114" i="7"/>
  <c r="O114" i="7"/>
  <c r="C115" i="7"/>
  <c r="D115" i="7"/>
  <c r="E115" i="7"/>
  <c r="F115" i="7" s="1"/>
  <c r="G115" i="7"/>
  <c r="N115" i="7" s="1"/>
  <c r="O115" i="7"/>
  <c r="C116" i="7"/>
  <c r="D116" i="7"/>
  <c r="E116" i="7"/>
  <c r="F116" i="7" s="1"/>
  <c r="G116" i="7"/>
  <c r="N116" i="7" s="1"/>
  <c r="O116" i="7"/>
  <c r="C117" i="7"/>
  <c r="D117" i="7"/>
  <c r="E117" i="7"/>
  <c r="F117" i="7" s="1"/>
  <c r="G117" i="7"/>
  <c r="N117" i="7"/>
  <c r="O117" i="7"/>
  <c r="C118" i="7"/>
  <c r="D118" i="7"/>
  <c r="E118" i="7"/>
  <c r="F118" i="7"/>
  <c r="G118" i="7"/>
  <c r="AF118" i="7" s="1"/>
  <c r="R118" i="7" s="1"/>
  <c r="N118" i="7"/>
  <c r="O118" i="7"/>
  <c r="C119" i="7"/>
  <c r="D119" i="7"/>
  <c r="E119" i="7"/>
  <c r="F119" i="7" s="1"/>
  <c r="G119" i="7"/>
  <c r="N119" i="7" s="1"/>
  <c r="O119" i="7"/>
  <c r="AF119" i="7"/>
  <c r="R119" i="7" s="1"/>
  <c r="C120" i="7"/>
  <c r="D120" i="7"/>
  <c r="E120" i="7"/>
  <c r="AF120" i="7" s="1"/>
  <c r="R120" i="7" s="1"/>
  <c r="F120" i="7"/>
  <c r="G120" i="7"/>
  <c r="N120" i="7" s="1"/>
  <c r="O120" i="7"/>
  <c r="C121" i="7"/>
  <c r="D121" i="7"/>
  <c r="E121" i="7"/>
  <c r="F121" i="7"/>
  <c r="G121" i="7"/>
  <c r="N121" i="7"/>
  <c r="O121" i="7"/>
  <c r="AF121" i="7"/>
  <c r="R121" i="7" s="1"/>
  <c r="C122" i="7"/>
  <c r="D122" i="7"/>
  <c r="E122" i="7"/>
  <c r="AF122" i="7" s="1"/>
  <c r="R122" i="7" s="1"/>
  <c r="F122" i="7"/>
  <c r="G122" i="7"/>
  <c r="N122" i="7"/>
  <c r="O122" i="7"/>
  <c r="C123" i="7"/>
  <c r="D123" i="7"/>
  <c r="E123" i="7"/>
  <c r="F123" i="7" s="1"/>
  <c r="G123" i="7"/>
  <c r="O123" i="7"/>
  <c r="C124" i="7"/>
  <c r="D124" i="7"/>
  <c r="E124" i="7"/>
  <c r="F124" i="7" s="1"/>
  <c r="G124" i="7"/>
  <c r="N124" i="7"/>
  <c r="O124" i="7"/>
  <c r="C125" i="7"/>
  <c r="D125" i="7"/>
  <c r="E125" i="7"/>
  <c r="F125" i="7"/>
  <c r="G125" i="7"/>
  <c r="N125" i="7"/>
  <c r="O125" i="7"/>
  <c r="AF125" i="7"/>
  <c r="R125" i="7" s="1"/>
  <c r="C126" i="7"/>
  <c r="D126" i="7"/>
  <c r="E126" i="7"/>
  <c r="F126" i="7"/>
  <c r="G126" i="7"/>
  <c r="AF126" i="7" s="1"/>
  <c r="R126" i="7" s="1"/>
  <c r="O126" i="7"/>
  <c r="C127" i="7"/>
  <c r="D127" i="7"/>
  <c r="E127" i="7"/>
  <c r="F127" i="7" s="1"/>
  <c r="G127" i="7"/>
  <c r="N127" i="7"/>
  <c r="O127" i="7"/>
  <c r="C128" i="7"/>
  <c r="D128" i="7"/>
  <c r="E128" i="7"/>
  <c r="F128" i="7" s="1"/>
  <c r="G128" i="7"/>
  <c r="N128" i="7" s="1"/>
  <c r="O128" i="7"/>
  <c r="C129" i="7"/>
  <c r="D129" i="7"/>
  <c r="E129" i="7"/>
  <c r="F129" i="7"/>
  <c r="G129" i="7"/>
  <c r="N129" i="7"/>
  <c r="O129" i="7"/>
  <c r="AF129" i="7"/>
  <c r="R129" i="7" s="1"/>
  <c r="C130" i="7"/>
  <c r="D130" i="7"/>
  <c r="E130" i="7"/>
  <c r="AF130" i="7" s="1"/>
  <c r="R130" i="7" s="1"/>
  <c r="F130" i="7"/>
  <c r="G130" i="7"/>
  <c r="N130" i="7"/>
  <c r="O130" i="7"/>
  <c r="C131" i="7"/>
  <c r="D131" i="7"/>
  <c r="E131" i="7"/>
  <c r="F131" i="7"/>
  <c r="G131" i="7"/>
  <c r="N131" i="7"/>
  <c r="O131" i="7"/>
  <c r="AF131" i="7"/>
  <c r="R131" i="7" s="1"/>
  <c r="C132" i="7"/>
  <c r="D132" i="7"/>
  <c r="E132" i="7"/>
  <c r="F132" i="7"/>
  <c r="G132" i="7"/>
  <c r="N132" i="7"/>
  <c r="O132" i="7"/>
  <c r="R132" i="7"/>
  <c r="AF132" i="7"/>
  <c r="C133" i="7"/>
  <c r="D133" i="7"/>
  <c r="E133" i="7"/>
  <c r="F133" i="7"/>
  <c r="G133" i="7"/>
  <c r="N133" i="7" s="1"/>
  <c r="O133" i="7"/>
  <c r="C134" i="7"/>
  <c r="D134" i="7"/>
  <c r="E134" i="7"/>
  <c r="F134" i="7" s="1"/>
  <c r="G134" i="7"/>
  <c r="N134" i="7"/>
  <c r="O134" i="7"/>
  <c r="AF134" i="7"/>
  <c r="R134" i="7" s="1"/>
  <c r="C135" i="7"/>
  <c r="D135" i="7"/>
  <c r="E135" i="7"/>
  <c r="AF135" i="7" s="1"/>
  <c r="R135" i="7" s="1"/>
  <c r="F135" i="7"/>
  <c r="G135" i="7"/>
  <c r="N135" i="7"/>
  <c r="O135" i="7"/>
  <c r="C136" i="7"/>
  <c r="D136" i="7"/>
  <c r="E136" i="7"/>
  <c r="F136" i="7"/>
  <c r="G136" i="7"/>
  <c r="AF136" i="7" s="1"/>
  <c r="R136" i="7" s="1"/>
  <c r="N136" i="7"/>
  <c r="O136" i="7"/>
  <c r="C137" i="7"/>
  <c r="D137" i="7"/>
  <c r="E137" i="7"/>
  <c r="AF137" i="7" s="1"/>
  <c r="R137" i="7" s="1"/>
  <c r="G137" i="7"/>
  <c r="N137" i="7"/>
  <c r="O137" i="7"/>
  <c r="C138" i="7"/>
  <c r="D138" i="7"/>
  <c r="E138" i="7"/>
  <c r="F138" i="7"/>
  <c r="G138" i="7"/>
  <c r="N138" i="7" s="1"/>
  <c r="O138" i="7"/>
  <c r="C139" i="7"/>
  <c r="D139" i="7"/>
  <c r="E139" i="7"/>
  <c r="F139" i="7"/>
  <c r="G139" i="7"/>
  <c r="N139" i="7"/>
  <c r="O139" i="7"/>
  <c r="AF139" i="7"/>
  <c r="R139" i="7" s="1"/>
  <c r="C140" i="7"/>
  <c r="D140" i="7"/>
  <c r="E140" i="7"/>
  <c r="F140" i="7"/>
  <c r="G140" i="7"/>
  <c r="N140" i="7"/>
  <c r="O140" i="7"/>
  <c r="R140" i="7"/>
  <c r="AF140" i="7"/>
  <c r="C141" i="7"/>
  <c r="D141" i="7"/>
  <c r="E141" i="7"/>
  <c r="F141" i="7"/>
  <c r="G141" i="7"/>
  <c r="N141" i="7" s="1"/>
  <c r="O141" i="7"/>
  <c r="C142" i="7"/>
  <c r="D142" i="7"/>
  <c r="E142" i="7"/>
  <c r="F142" i="7" s="1"/>
  <c r="G142" i="7"/>
  <c r="N142" i="7"/>
  <c r="O142" i="7"/>
  <c r="AF142" i="7"/>
  <c r="R142" i="7" s="1"/>
  <c r="C143" i="7"/>
  <c r="D143" i="7"/>
  <c r="E143" i="7"/>
  <c r="AF143" i="7" s="1"/>
  <c r="R143" i="7" s="1"/>
  <c r="F143" i="7"/>
  <c r="G143" i="7"/>
  <c r="N143" i="7"/>
  <c r="O143" i="7"/>
  <c r="C144" i="7"/>
  <c r="D144" i="7"/>
  <c r="E144" i="7"/>
  <c r="F144" i="7"/>
  <c r="G144" i="7"/>
  <c r="AF144" i="7" s="1"/>
  <c r="R144" i="7" s="1"/>
  <c r="N144" i="7"/>
  <c r="O144" i="7"/>
  <c r="C145" i="7"/>
  <c r="D145" i="7"/>
  <c r="E145" i="7"/>
  <c r="AF145" i="7" s="1"/>
  <c r="R145" i="7" s="1"/>
  <c r="G145" i="7"/>
  <c r="N145" i="7"/>
  <c r="O145" i="7"/>
  <c r="C146" i="7"/>
  <c r="D146" i="7"/>
  <c r="E146" i="7"/>
  <c r="F146" i="7"/>
  <c r="G146" i="7"/>
  <c r="N146" i="7" s="1"/>
  <c r="O146" i="7"/>
  <c r="C147" i="7"/>
  <c r="D147" i="7"/>
  <c r="E147" i="7"/>
  <c r="F147" i="7"/>
  <c r="G147" i="7"/>
  <c r="N147" i="7"/>
  <c r="O147" i="7"/>
  <c r="AF147" i="7"/>
  <c r="R147" i="7" s="1"/>
  <c r="C148" i="7"/>
  <c r="D148" i="7"/>
  <c r="E148" i="7"/>
  <c r="F148" i="7"/>
  <c r="G148" i="7"/>
  <c r="N148" i="7"/>
  <c r="O148" i="7"/>
  <c r="R148" i="7"/>
  <c r="AF148" i="7"/>
  <c r="C149" i="7"/>
  <c r="D149" i="7"/>
  <c r="E149" i="7"/>
  <c r="F149" i="7"/>
  <c r="G149" i="7"/>
  <c r="N149" i="7" s="1"/>
  <c r="O149" i="7"/>
  <c r="C150" i="7"/>
  <c r="D150" i="7"/>
  <c r="E150" i="7"/>
  <c r="F150" i="7" s="1"/>
  <c r="G150" i="7"/>
  <c r="N150" i="7"/>
  <c r="O150" i="7"/>
  <c r="AF150" i="7"/>
  <c r="R150" i="7" s="1"/>
  <c r="C151" i="7"/>
  <c r="D151" i="7"/>
  <c r="E151" i="7"/>
  <c r="AF151" i="7" s="1"/>
  <c r="R151" i="7" s="1"/>
  <c r="F151" i="7"/>
  <c r="G151" i="7"/>
  <c r="N151" i="7"/>
  <c r="O151" i="7"/>
  <c r="C152" i="7"/>
  <c r="D152" i="7"/>
  <c r="E152" i="7"/>
  <c r="F152" i="7"/>
  <c r="G152" i="7"/>
  <c r="AF152" i="7" s="1"/>
  <c r="R152" i="7" s="1"/>
  <c r="N152" i="7"/>
  <c r="O152" i="7"/>
  <c r="C153" i="7"/>
  <c r="D153" i="7"/>
  <c r="E153" i="7"/>
  <c r="AF153" i="7" s="1"/>
  <c r="R153" i="7" s="1"/>
  <c r="G153" i="7"/>
  <c r="N153" i="7"/>
  <c r="O153" i="7"/>
  <c r="C154" i="7"/>
  <c r="D154" i="7"/>
  <c r="E154" i="7"/>
  <c r="F154" i="7"/>
  <c r="G154" i="7"/>
  <c r="N154" i="7" s="1"/>
  <c r="O154" i="7"/>
  <c r="C155" i="7"/>
  <c r="D155" i="7"/>
  <c r="E155" i="7"/>
  <c r="F155" i="7"/>
  <c r="G155" i="7"/>
  <c r="N155" i="7"/>
  <c r="O155" i="7"/>
  <c r="AF155" i="7"/>
  <c r="R155" i="7" s="1"/>
  <c r="C156" i="7"/>
  <c r="D156" i="7"/>
  <c r="E156" i="7"/>
  <c r="F156" i="7"/>
  <c r="G156" i="7"/>
  <c r="N156" i="7"/>
  <c r="O156" i="7"/>
  <c r="R156" i="7"/>
  <c r="AF156" i="7"/>
  <c r="C157" i="7"/>
  <c r="D157" i="7"/>
  <c r="E157" i="7"/>
  <c r="F157" i="7"/>
  <c r="G157" i="7"/>
  <c r="N157" i="7" s="1"/>
  <c r="O157" i="7"/>
  <c r="C158" i="7"/>
  <c r="D158" i="7"/>
  <c r="E158" i="7"/>
  <c r="F158" i="7" s="1"/>
  <c r="G158" i="7"/>
  <c r="N158" i="7"/>
  <c r="O158" i="7"/>
  <c r="AF158" i="7"/>
  <c r="R158" i="7" s="1"/>
  <c r="C159" i="7"/>
  <c r="D159" i="7"/>
  <c r="E159" i="7"/>
  <c r="AF159" i="7" s="1"/>
  <c r="R159" i="7" s="1"/>
  <c r="F159" i="7"/>
  <c r="G159" i="7"/>
  <c r="N159" i="7"/>
  <c r="O159" i="7"/>
  <c r="C160" i="7"/>
  <c r="D160" i="7"/>
  <c r="E160" i="7"/>
  <c r="F160" i="7"/>
  <c r="G160" i="7"/>
  <c r="AF160" i="7" s="1"/>
  <c r="R160" i="7" s="1"/>
  <c r="N160" i="7"/>
  <c r="O160" i="7"/>
  <c r="C161" i="7"/>
  <c r="D161" i="7"/>
  <c r="E161" i="7"/>
  <c r="AF161" i="7" s="1"/>
  <c r="R161" i="7" s="1"/>
  <c r="G161" i="7"/>
  <c r="N161" i="7"/>
  <c r="O161" i="7"/>
  <c r="C162" i="7"/>
  <c r="D162" i="7"/>
  <c r="E162" i="7"/>
  <c r="F162" i="7"/>
  <c r="G162" i="7"/>
  <c r="N162" i="7" s="1"/>
  <c r="O162" i="7"/>
  <c r="C163" i="7"/>
  <c r="D163" i="7"/>
  <c r="E163" i="7"/>
  <c r="F163" i="7"/>
  <c r="G163" i="7"/>
  <c r="N163" i="7"/>
  <c r="O163" i="7"/>
  <c r="AF163" i="7"/>
  <c r="R163" i="7" s="1"/>
  <c r="C164" i="7"/>
  <c r="D164" i="7"/>
  <c r="E164" i="7"/>
  <c r="F164" i="7"/>
  <c r="G164" i="7"/>
  <c r="N164" i="7"/>
  <c r="O164" i="7"/>
  <c r="R164" i="7"/>
  <c r="AF164" i="7"/>
  <c r="C165" i="7"/>
  <c r="D165" i="7"/>
  <c r="E165" i="7"/>
  <c r="F165" i="7"/>
  <c r="G165" i="7"/>
  <c r="N165" i="7" s="1"/>
  <c r="O165" i="7"/>
  <c r="C166" i="7"/>
  <c r="D166" i="7"/>
  <c r="E166" i="7"/>
  <c r="F166" i="7" s="1"/>
  <c r="G166" i="7"/>
  <c r="N166" i="7"/>
  <c r="O166" i="7"/>
  <c r="AF166" i="7"/>
  <c r="R166" i="7" s="1"/>
  <c r="C167" i="7"/>
  <c r="D167" i="7"/>
  <c r="E167" i="7"/>
  <c r="AF167" i="7" s="1"/>
  <c r="R167" i="7" s="1"/>
  <c r="F167" i="7"/>
  <c r="G167" i="7"/>
  <c r="N167" i="7"/>
  <c r="O167" i="7"/>
  <c r="C168" i="7"/>
  <c r="D168" i="7"/>
  <c r="E168" i="7"/>
  <c r="F168" i="7"/>
  <c r="G168" i="7"/>
  <c r="AF168" i="7" s="1"/>
  <c r="R168" i="7" s="1"/>
  <c r="N168" i="7"/>
  <c r="O168" i="7"/>
  <c r="C169" i="7"/>
  <c r="D169" i="7"/>
  <c r="E169" i="7"/>
  <c r="AF169" i="7" s="1"/>
  <c r="R169" i="7" s="1"/>
  <c r="G169" i="7"/>
  <c r="N169" i="7"/>
  <c r="O169" i="7"/>
  <c r="C170" i="7"/>
  <c r="D170" i="7"/>
  <c r="E170" i="7"/>
  <c r="F170" i="7"/>
  <c r="G170" i="7"/>
  <c r="N170" i="7" s="1"/>
  <c r="O170" i="7"/>
  <c r="C171" i="7"/>
  <c r="D171" i="7"/>
  <c r="E171" i="7"/>
  <c r="F171" i="7"/>
  <c r="G171" i="7"/>
  <c r="N171" i="7"/>
  <c r="O171" i="7"/>
  <c r="AF171" i="7"/>
  <c r="R171" i="7" s="1"/>
  <c r="C172" i="7"/>
  <c r="D172" i="7"/>
  <c r="E172" i="7"/>
  <c r="F172" i="7"/>
  <c r="G172" i="7"/>
  <c r="N172" i="7"/>
  <c r="O172" i="7"/>
  <c r="R172" i="7"/>
  <c r="AF172" i="7"/>
  <c r="C173" i="7"/>
  <c r="D173" i="7"/>
  <c r="E173" i="7"/>
  <c r="F173" i="7"/>
  <c r="G173" i="7"/>
  <c r="N173" i="7" s="1"/>
  <c r="O173" i="7"/>
  <c r="C174" i="7"/>
  <c r="D174" i="7"/>
  <c r="E174" i="7"/>
  <c r="F174" i="7" s="1"/>
  <c r="G174" i="7"/>
  <c r="N174" i="7"/>
  <c r="O174" i="7"/>
  <c r="AF174" i="7"/>
  <c r="R174" i="7" s="1"/>
  <c r="C175" i="7"/>
  <c r="D175" i="7"/>
  <c r="E175" i="7"/>
  <c r="AF175" i="7" s="1"/>
  <c r="R175" i="7" s="1"/>
  <c r="F175" i="7"/>
  <c r="G175" i="7"/>
  <c r="N175" i="7"/>
  <c r="O175" i="7"/>
  <c r="C176" i="7"/>
  <c r="D176" i="7"/>
  <c r="E176" i="7"/>
  <c r="F176" i="7"/>
  <c r="G176" i="7"/>
  <c r="AF176" i="7" s="1"/>
  <c r="R176" i="7" s="1"/>
  <c r="N176" i="7"/>
  <c r="O176" i="7"/>
  <c r="C177" i="7"/>
  <c r="D177" i="7"/>
  <c r="E177" i="7"/>
  <c r="AF177" i="7" s="1"/>
  <c r="R177" i="7" s="1"/>
  <c r="G177" i="7"/>
  <c r="N177" i="7"/>
  <c r="O177" i="7"/>
  <c r="C178" i="7"/>
  <c r="D178" i="7"/>
  <c r="E178" i="7"/>
  <c r="F178" i="7"/>
  <c r="G178" i="7"/>
  <c r="N178" i="7" s="1"/>
  <c r="O178" i="7"/>
  <c r="C179" i="7"/>
  <c r="D179" i="7"/>
  <c r="E179" i="7"/>
  <c r="F179" i="7"/>
  <c r="G179" i="7"/>
  <c r="N179" i="7"/>
  <c r="O179" i="7"/>
  <c r="AF179" i="7"/>
  <c r="R179" i="7" s="1"/>
  <c r="C180" i="7"/>
  <c r="D180" i="7"/>
  <c r="E180" i="7"/>
  <c r="F180" i="7"/>
  <c r="G180" i="7"/>
  <c r="N180" i="7"/>
  <c r="O180" i="7"/>
  <c r="R180" i="7"/>
  <c r="AF180" i="7"/>
  <c r="C181" i="7"/>
  <c r="D181" i="7"/>
  <c r="E181" i="7"/>
  <c r="F181" i="7"/>
  <c r="G181" i="7"/>
  <c r="N181" i="7" s="1"/>
  <c r="O181" i="7"/>
  <c r="C182" i="7"/>
  <c r="D182" i="7"/>
  <c r="E182" i="7"/>
  <c r="F182" i="7" s="1"/>
  <c r="G182" i="7"/>
  <c r="N182" i="7"/>
  <c r="O182" i="7"/>
  <c r="AF182" i="7"/>
  <c r="R182" i="7" s="1"/>
  <c r="C183" i="7"/>
  <c r="D183" i="7"/>
  <c r="E183" i="7"/>
  <c r="AF183" i="7" s="1"/>
  <c r="R183" i="7" s="1"/>
  <c r="F183" i="7"/>
  <c r="G183" i="7"/>
  <c r="N183" i="7"/>
  <c r="O183" i="7"/>
  <c r="C184" i="7"/>
  <c r="D184" i="7"/>
  <c r="E184" i="7"/>
  <c r="F184" i="7"/>
  <c r="G184" i="7"/>
  <c r="AF184" i="7" s="1"/>
  <c r="R184" i="7" s="1"/>
  <c r="N184" i="7"/>
  <c r="O184" i="7"/>
  <c r="C185" i="7"/>
  <c r="D185" i="7"/>
  <c r="E185" i="7"/>
  <c r="AF185" i="7" s="1"/>
  <c r="R185" i="7" s="1"/>
  <c r="G185" i="7"/>
  <c r="N185" i="7"/>
  <c r="O185" i="7"/>
  <c r="C186" i="7"/>
  <c r="D186" i="7"/>
  <c r="E186" i="7"/>
  <c r="F186" i="7"/>
  <c r="G186" i="7"/>
  <c r="N186" i="7" s="1"/>
  <c r="O186" i="7"/>
  <c r="C187" i="7"/>
  <c r="D187" i="7"/>
  <c r="E187" i="7"/>
  <c r="F187" i="7"/>
  <c r="G187" i="7"/>
  <c r="N187" i="7"/>
  <c r="O187" i="7"/>
  <c r="AF187" i="7"/>
  <c r="R187" i="7" s="1"/>
  <c r="C188" i="7"/>
  <c r="D188" i="7"/>
  <c r="E188" i="7"/>
  <c r="F188" i="7"/>
  <c r="G188" i="7"/>
  <c r="N188" i="7"/>
  <c r="O188" i="7"/>
  <c r="R188" i="7"/>
  <c r="AF188" i="7"/>
  <c r="C189" i="7"/>
  <c r="D189" i="7"/>
  <c r="E189" i="7"/>
  <c r="F189" i="7"/>
  <c r="G189" i="7"/>
  <c r="N189" i="7" s="1"/>
  <c r="O189" i="7"/>
  <c r="C190" i="7"/>
  <c r="D190" i="7"/>
  <c r="E190" i="7"/>
  <c r="F190" i="7" s="1"/>
  <c r="G190" i="7"/>
  <c r="N190" i="7"/>
  <c r="O190" i="7"/>
  <c r="AF190" i="7"/>
  <c r="R190" i="7" s="1"/>
  <c r="C191" i="7"/>
  <c r="D191" i="7"/>
  <c r="E191" i="7"/>
  <c r="AF191" i="7" s="1"/>
  <c r="R191" i="7" s="1"/>
  <c r="F191" i="7"/>
  <c r="G191" i="7"/>
  <c r="N191" i="7"/>
  <c r="O191" i="7"/>
  <c r="C192" i="7"/>
  <c r="D192" i="7"/>
  <c r="E192" i="7"/>
  <c r="F192" i="7"/>
  <c r="G192" i="7"/>
  <c r="AF192" i="7" s="1"/>
  <c r="R192" i="7" s="1"/>
  <c r="N192" i="7"/>
  <c r="O192" i="7"/>
  <c r="C193" i="7"/>
  <c r="D193" i="7"/>
  <c r="E193" i="7"/>
  <c r="AF193" i="7" s="1"/>
  <c r="R193" i="7" s="1"/>
  <c r="G193" i="7"/>
  <c r="N193" i="7"/>
  <c r="O193" i="7"/>
  <c r="C194" i="7"/>
  <c r="D194" i="7"/>
  <c r="E194" i="7"/>
  <c r="F194" i="7"/>
  <c r="G194" i="7"/>
  <c r="N194" i="7" s="1"/>
  <c r="O194" i="7"/>
  <c r="C195" i="7"/>
  <c r="D195" i="7"/>
  <c r="E195" i="7"/>
  <c r="F195" i="7"/>
  <c r="G195" i="7"/>
  <c r="N195" i="7"/>
  <c r="O195" i="7"/>
  <c r="AF195" i="7"/>
  <c r="R195" i="7" s="1"/>
  <c r="C196" i="7"/>
  <c r="D196" i="7"/>
  <c r="E196" i="7"/>
  <c r="F196" i="7"/>
  <c r="G196" i="7"/>
  <c r="N196" i="7"/>
  <c r="O196" i="7"/>
  <c r="R196" i="7"/>
  <c r="AF196" i="7"/>
  <c r="C197" i="7"/>
  <c r="D197" i="7"/>
  <c r="E197" i="7"/>
  <c r="F197" i="7"/>
  <c r="G197" i="7"/>
  <c r="N197" i="7" s="1"/>
  <c r="O197" i="7"/>
  <c r="C198" i="7"/>
  <c r="D198" i="7"/>
  <c r="E198" i="7"/>
  <c r="F198" i="7" s="1"/>
  <c r="G198" i="7"/>
  <c r="N198" i="7"/>
  <c r="O198" i="7"/>
  <c r="AF198" i="7"/>
  <c r="R198" i="7" s="1"/>
  <c r="C199" i="7"/>
  <c r="D199" i="7"/>
  <c r="E199" i="7"/>
  <c r="AF199" i="7" s="1"/>
  <c r="R199" i="7" s="1"/>
  <c r="F199" i="7"/>
  <c r="G199" i="7"/>
  <c r="N199" i="7"/>
  <c r="O199" i="7"/>
  <c r="C200" i="7"/>
  <c r="D200" i="7"/>
  <c r="E200" i="7"/>
  <c r="F200" i="7"/>
  <c r="G200" i="7"/>
  <c r="AF200" i="7" s="1"/>
  <c r="R200" i="7" s="1"/>
  <c r="N200" i="7"/>
  <c r="O200" i="7"/>
  <c r="C201" i="7"/>
  <c r="D201" i="7"/>
  <c r="E201" i="7"/>
  <c r="AF201" i="7" s="1"/>
  <c r="R201" i="7" s="1"/>
  <c r="G201" i="7"/>
  <c r="N201" i="7"/>
  <c r="O201" i="7"/>
  <c r="C202" i="7"/>
  <c r="D202" i="7"/>
  <c r="E202" i="7"/>
  <c r="F202" i="7"/>
  <c r="G202" i="7"/>
  <c r="N202" i="7" s="1"/>
  <c r="O202" i="7"/>
  <c r="C203" i="7"/>
  <c r="D203" i="7"/>
  <c r="E203" i="7"/>
  <c r="F203" i="7"/>
  <c r="G203" i="7"/>
  <c r="N203" i="7"/>
  <c r="O203" i="7"/>
  <c r="AF203" i="7"/>
  <c r="R203" i="7" s="1"/>
  <c r="C204" i="7"/>
  <c r="D204" i="7"/>
  <c r="E204" i="7"/>
  <c r="F204" i="7"/>
  <c r="G204" i="7"/>
  <c r="N204" i="7"/>
  <c r="O204" i="7"/>
  <c r="R204" i="7"/>
  <c r="AF204" i="7"/>
  <c r="C205" i="7"/>
  <c r="D205" i="7"/>
  <c r="E205" i="7"/>
  <c r="F205" i="7"/>
  <c r="G205" i="7"/>
  <c r="N205" i="7" s="1"/>
  <c r="O205" i="7"/>
  <c r="C206" i="7"/>
  <c r="D206" i="7"/>
  <c r="E206" i="7"/>
  <c r="F206" i="7" s="1"/>
  <c r="G206" i="7"/>
  <c r="N206" i="7"/>
  <c r="O206" i="7"/>
  <c r="AF206" i="7"/>
  <c r="R206" i="7" s="1"/>
  <c r="C207" i="7"/>
  <c r="D207" i="7"/>
  <c r="E207" i="7"/>
  <c r="AF207" i="7" s="1"/>
  <c r="R207" i="7" s="1"/>
  <c r="F207" i="7"/>
  <c r="G207" i="7"/>
  <c r="N207" i="7"/>
  <c r="O207" i="7"/>
  <c r="C208" i="7"/>
  <c r="D208" i="7"/>
  <c r="E208" i="7"/>
  <c r="F208" i="7"/>
  <c r="G208" i="7"/>
  <c r="AF208" i="7" s="1"/>
  <c r="R208" i="7" s="1"/>
  <c r="N208" i="7"/>
  <c r="O208" i="7"/>
  <c r="C209" i="7"/>
  <c r="D209" i="7"/>
  <c r="E209" i="7"/>
  <c r="AF209" i="7" s="1"/>
  <c r="R209" i="7" s="1"/>
  <c r="G209" i="7"/>
  <c r="N209" i="7"/>
  <c r="O209" i="7"/>
  <c r="C210" i="7"/>
  <c r="D210" i="7"/>
  <c r="E210" i="7"/>
  <c r="F210" i="7"/>
  <c r="G210" i="7"/>
  <c r="N210" i="7" s="1"/>
  <c r="O210" i="7"/>
  <c r="C211" i="7"/>
  <c r="D211" i="7"/>
  <c r="E211" i="7"/>
  <c r="F211" i="7"/>
  <c r="G211" i="7"/>
  <c r="N211" i="7"/>
  <c r="O211" i="7"/>
  <c r="AF211" i="7"/>
  <c r="R211" i="7" s="1"/>
  <c r="C212" i="7"/>
  <c r="D212" i="7"/>
  <c r="E212" i="7"/>
  <c r="F212" i="7"/>
  <c r="G212" i="7"/>
  <c r="N212" i="7"/>
  <c r="O212" i="7"/>
  <c r="R212" i="7"/>
  <c r="AF212" i="7"/>
  <c r="C213" i="7"/>
  <c r="D213" i="7"/>
  <c r="E213" i="7"/>
  <c r="F213" i="7"/>
  <c r="G213" i="7"/>
  <c r="N213" i="7" s="1"/>
  <c r="O213" i="7"/>
  <c r="C214" i="7"/>
  <c r="D214" i="7"/>
  <c r="E214" i="7"/>
  <c r="F214" i="7" s="1"/>
  <c r="G214" i="7"/>
  <c r="N214" i="7"/>
  <c r="O214" i="7"/>
  <c r="AF214" i="7"/>
  <c r="R214" i="7" s="1"/>
  <c r="C215" i="7"/>
  <c r="D215" i="7"/>
  <c r="E215" i="7"/>
  <c r="AF215" i="7" s="1"/>
  <c r="R215" i="7" s="1"/>
  <c r="F215" i="7"/>
  <c r="G215" i="7"/>
  <c r="N215" i="7"/>
  <c r="O215" i="7"/>
  <c r="C216" i="7"/>
  <c r="D216" i="7"/>
  <c r="E216" i="7"/>
  <c r="F216" i="7"/>
  <c r="G216" i="7"/>
  <c r="AF216" i="7" s="1"/>
  <c r="R216" i="7" s="1"/>
  <c r="N216" i="7"/>
  <c r="O216" i="7"/>
  <c r="C217" i="7"/>
  <c r="D217" i="7"/>
  <c r="E217" i="7"/>
  <c r="AF217" i="7" s="1"/>
  <c r="R217" i="7" s="1"/>
  <c r="G217" i="7"/>
  <c r="N217" i="7"/>
  <c r="O217" i="7"/>
  <c r="C218" i="7"/>
  <c r="D218" i="7"/>
  <c r="E218" i="7"/>
  <c r="F218" i="7"/>
  <c r="G218" i="7"/>
  <c r="N218" i="7" s="1"/>
  <c r="O218" i="7"/>
  <c r="C219" i="7"/>
  <c r="D219" i="7"/>
  <c r="E219" i="7"/>
  <c r="F219" i="7"/>
  <c r="G219" i="7"/>
  <c r="N219" i="7"/>
  <c r="O219" i="7"/>
  <c r="AF219" i="7"/>
  <c r="R219" i="7" s="1"/>
  <c r="C220" i="7"/>
  <c r="D220" i="7"/>
  <c r="E220" i="7"/>
  <c r="F220" i="7"/>
  <c r="G220" i="7"/>
  <c r="N220" i="7"/>
  <c r="O220" i="7"/>
  <c r="R220" i="7"/>
  <c r="AF220" i="7"/>
  <c r="C221" i="7"/>
  <c r="D221" i="7"/>
  <c r="E221" i="7"/>
  <c r="F221" i="7"/>
  <c r="G221" i="7"/>
  <c r="N221" i="7" s="1"/>
  <c r="O221" i="7"/>
  <c r="C222" i="7"/>
  <c r="D222" i="7"/>
  <c r="E222" i="7"/>
  <c r="F222" i="7" s="1"/>
  <c r="G222" i="7"/>
  <c r="N222" i="7"/>
  <c r="O222" i="7"/>
  <c r="AF222" i="7"/>
  <c r="R222" i="7" s="1"/>
  <c r="C223" i="7"/>
  <c r="D223" i="7"/>
  <c r="E223" i="7"/>
  <c r="AF223" i="7" s="1"/>
  <c r="R223" i="7" s="1"/>
  <c r="F223" i="7"/>
  <c r="G223" i="7"/>
  <c r="N223" i="7"/>
  <c r="O223" i="7"/>
  <c r="C224" i="7"/>
  <c r="D224" i="7"/>
  <c r="E224" i="7"/>
  <c r="F224" i="7"/>
  <c r="G224" i="7"/>
  <c r="AF224" i="7" s="1"/>
  <c r="R224" i="7" s="1"/>
  <c r="N224" i="7"/>
  <c r="O224" i="7"/>
  <c r="C225" i="7"/>
  <c r="D225" i="7"/>
  <c r="E225" i="7"/>
  <c r="AF225" i="7" s="1"/>
  <c r="R225" i="7" s="1"/>
  <c r="G225" i="7"/>
  <c r="N225" i="7"/>
  <c r="O225" i="7"/>
  <c r="C226" i="7"/>
  <c r="D226" i="7"/>
  <c r="E226" i="7"/>
  <c r="F226" i="7"/>
  <c r="G226" i="7"/>
  <c r="N226" i="7" s="1"/>
  <c r="O226" i="7"/>
  <c r="C227" i="7"/>
  <c r="D227" i="7"/>
  <c r="E227" i="7"/>
  <c r="F227" i="7"/>
  <c r="G227" i="7"/>
  <c r="N227" i="7"/>
  <c r="O227" i="7"/>
  <c r="AF227" i="7"/>
  <c r="R227" i="7" s="1"/>
  <c r="C228" i="7"/>
  <c r="D228" i="7"/>
  <c r="E228" i="7"/>
  <c r="F228" i="7"/>
  <c r="G228" i="7"/>
  <c r="N228" i="7"/>
  <c r="O228" i="7"/>
  <c r="R228" i="7"/>
  <c r="AF228" i="7"/>
  <c r="C229" i="7"/>
  <c r="D229" i="7"/>
  <c r="E229" i="7"/>
  <c r="F229" i="7"/>
  <c r="G229" i="7"/>
  <c r="N229" i="7" s="1"/>
  <c r="O229" i="7"/>
  <c r="C230" i="7"/>
  <c r="D230" i="7"/>
  <c r="E230" i="7"/>
  <c r="F230" i="7" s="1"/>
  <c r="G230" i="7"/>
  <c r="N230" i="7"/>
  <c r="O230" i="7"/>
  <c r="AF230" i="7"/>
  <c r="R230" i="7" s="1"/>
  <c r="C231" i="7"/>
  <c r="D231" i="7"/>
  <c r="E231" i="7"/>
  <c r="AF231" i="7" s="1"/>
  <c r="R231" i="7" s="1"/>
  <c r="F231" i="7"/>
  <c r="G231" i="7"/>
  <c r="N231" i="7"/>
  <c r="O231" i="7"/>
  <c r="C232" i="7"/>
  <c r="D232" i="7"/>
  <c r="E232" i="7"/>
  <c r="F232" i="7"/>
  <c r="G232" i="7"/>
  <c r="AF232" i="7" s="1"/>
  <c r="R232" i="7" s="1"/>
  <c r="N232" i="7"/>
  <c r="O232" i="7"/>
  <c r="C233" i="7"/>
  <c r="D233" i="7"/>
  <c r="E233" i="7"/>
  <c r="AF233" i="7" s="1"/>
  <c r="R233" i="7" s="1"/>
  <c r="G233" i="7"/>
  <c r="N233" i="7"/>
  <c r="O233" i="7"/>
  <c r="C234" i="7"/>
  <c r="D234" i="7"/>
  <c r="E234" i="7"/>
  <c r="F234" i="7"/>
  <c r="G234" i="7"/>
  <c r="N234" i="7" s="1"/>
  <c r="O234" i="7"/>
  <c r="C235" i="7"/>
  <c r="D235" i="7"/>
  <c r="E235" i="7"/>
  <c r="F235" i="7"/>
  <c r="G235" i="7"/>
  <c r="N235" i="7"/>
  <c r="O235" i="7"/>
  <c r="AF235" i="7"/>
  <c r="R235" i="7" s="1"/>
  <c r="C236" i="7"/>
  <c r="D236" i="7"/>
  <c r="E236" i="7"/>
  <c r="F236" i="7"/>
  <c r="G236" i="7"/>
  <c r="N236" i="7"/>
  <c r="O236" i="7"/>
  <c r="R236" i="7"/>
  <c r="AF236" i="7"/>
  <c r="C237" i="7"/>
  <c r="D237" i="7"/>
  <c r="E237" i="7"/>
  <c r="F237" i="7"/>
  <c r="G237" i="7"/>
  <c r="N237" i="7" s="1"/>
  <c r="O237" i="7"/>
  <c r="C238" i="7"/>
  <c r="D238" i="7"/>
  <c r="E238" i="7"/>
  <c r="F238" i="7" s="1"/>
  <c r="G238" i="7"/>
  <c r="N238" i="7"/>
  <c r="O238" i="7"/>
  <c r="AF238" i="7"/>
  <c r="R238" i="7" s="1"/>
  <c r="C239" i="7"/>
  <c r="D239" i="7"/>
  <c r="E239" i="7"/>
  <c r="AF239" i="7" s="1"/>
  <c r="R239" i="7" s="1"/>
  <c r="F239" i="7"/>
  <c r="G239" i="7"/>
  <c r="N239" i="7"/>
  <c r="O239" i="7"/>
  <c r="C240" i="7"/>
  <c r="D240" i="7"/>
  <c r="E240" i="7"/>
  <c r="F240" i="7"/>
  <c r="G240" i="7"/>
  <c r="AF240" i="7" s="1"/>
  <c r="R240" i="7" s="1"/>
  <c r="N240" i="7"/>
  <c r="O240" i="7"/>
  <c r="C241" i="7"/>
  <c r="D241" i="7"/>
  <c r="E241" i="7"/>
  <c r="AF241" i="7" s="1"/>
  <c r="R241" i="7" s="1"/>
  <c r="G241" i="7"/>
  <c r="N241" i="7"/>
  <c r="O241" i="7"/>
  <c r="C242" i="7"/>
  <c r="D242" i="7"/>
  <c r="E242" i="7"/>
  <c r="F242" i="7"/>
  <c r="G242" i="7"/>
  <c r="N242" i="7" s="1"/>
  <c r="O242" i="7"/>
  <c r="C243" i="7"/>
  <c r="D243" i="7"/>
  <c r="E243" i="7"/>
  <c r="F243" i="7"/>
  <c r="G243" i="7"/>
  <c r="N243" i="7"/>
  <c r="O243" i="7"/>
  <c r="AF243" i="7"/>
  <c r="R243" i="7" s="1"/>
  <c r="C244" i="7"/>
  <c r="D244" i="7"/>
  <c r="E244" i="7"/>
  <c r="F244" i="7"/>
  <c r="G244" i="7"/>
  <c r="N244" i="7"/>
  <c r="O244" i="7"/>
  <c r="R244" i="7"/>
  <c r="AF244" i="7"/>
  <c r="C245" i="7"/>
  <c r="D245" i="7"/>
  <c r="E245" i="7"/>
  <c r="F245" i="7"/>
  <c r="G245" i="7"/>
  <c r="N245" i="7" s="1"/>
  <c r="O245" i="7"/>
  <c r="C246" i="7"/>
  <c r="D246" i="7"/>
  <c r="E246" i="7"/>
  <c r="F246" i="7" s="1"/>
  <c r="G246" i="7"/>
  <c r="N246" i="7"/>
  <c r="O246" i="7"/>
  <c r="AF246" i="7"/>
  <c r="R246" i="7" s="1"/>
  <c r="C247" i="7"/>
  <c r="D247" i="7"/>
  <c r="E247" i="7"/>
  <c r="AF247" i="7" s="1"/>
  <c r="R247" i="7" s="1"/>
  <c r="F247" i="7"/>
  <c r="G247" i="7"/>
  <c r="N247" i="7"/>
  <c r="O247" i="7"/>
  <c r="C248" i="7"/>
  <c r="D248" i="7"/>
  <c r="E248" i="7"/>
  <c r="F248" i="7"/>
  <c r="G248" i="7"/>
  <c r="AF248" i="7" s="1"/>
  <c r="R248" i="7" s="1"/>
  <c r="N248" i="7"/>
  <c r="O248" i="7"/>
  <c r="C249" i="7"/>
  <c r="D249" i="7"/>
  <c r="E249" i="7"/>
  <c r="AF249" i="7" s="1"/>
  <c r="R249" i="7" s="1"/>
  <c r="G249" i="7"/>
  <c r="N249" i="7"/>
  <c r="O249" i="7"/>
  <c r="C250" i="7"/>
  <c r="D250" i="7"/>
  <c r="E250" i="7"/>
  <c r="F250" i="7"/>
  <c r="G250" i="7"/>
  <c r="N250" i="7" s="1"/>
  <c r="O250" i="7"/>
  <c r="C251" i="7"/>
  <c r="D251" i="7"/>
  <c r="E251" i="7"/>
  <c r="F251" i="7"/>
  <c r="G251" i="7"/>
  <c r="N251" i="7"/>
  <c r="O251" i="7"/>
  <c r="AF251" i="7"/>
  <c r="R251" i="7" s="1"/>
  <c r="C252" i="7"/>
  <c r="D252" i="7"/>
  <c r="E252" i="7"/>
  <c r="F252" i="7"/>
  <c r="G252" i="7"/>
  <c r="N252" i="7"/>
  <c r="O252" i="7"/>
  <c r="R252" i="7"/>
  <c r="AF252" i="7"/>
  <c r="C253" i="7"/>
  <c r="D253" i="7"/>
  <c r="E253" i="7"/>
  <c r="F253" i="7"/>
  <c r="G253" i="7"/>
  <c r="N253" i="7" s="1"/>
  <c r="O253" i="7"/>
  <c r="C254" i="7"/>
  <c r="D254" i="7"/>
  <c r="E254" i="7"/>
  <c r="F254" i="7" s="1"/>
  <c r="G254" i="7"/>
  <c r="N254" i="7"/>
  <c r="O254" i="7"/>
  <c r="AF254" i="7"/>
  <c r="R254" i="7" s="1"/>
  <c r="C255" i="7"/>
  <c r="D255" i="7"/>
  <c r="E255" i="7"/>
  <c r="AF255" i="7" s="1"/>
  <c r="R255" i="7" s="1"/>
  <c r="F255" i="7"/>
  <c r="G255" i="7"/>
  <c r="N255" i="7"/>
  <c r="O255" i="7"/>
  <c r="C256" i="7"/>
  <c r="D256" i="7"/>
  <c r="E256" i="7"/>
  <c r="F256" i="7"/>
  <c r="G256" i="7"/>
  <c r="AF256" i="7" s="1"/>
  <c r="R256" i="7" s="1"/>
  <c r="N256" i="7"/>
  <c r="O256" i="7"/>
  <c r="C257" i="7"/>
  <c r="D257" i="7"/>
  <c r="E257" i="7"/>
  <c r="AF257" i="7" s="1"/>
  <c r="R257" i="7" s="1"/>
  <c r="G257" i="7"/>
  <c r="N257" i="7"/>
  <c r="O257" i="7"/>
  <c r="C258" i="7"/>
  <c r="D258" i="7"/>
  <c r="E258" i="7"/>
  <c r="F258" i="7"/>
  <c r="G258" i="7"/>
  <c r="N258" i="7" s="1"/>
  <c r="O258" i="7"/>
  <c r="C259" i="7"/>
  <c r="D259" i="7"/>
  <c r="E259" i="7"/>
  <c r="F259" i="7"/>
  <c r="G259" i="7"/>
  <c r="N259" i="7"/>
  <c r="O259" i="7"/>
  <c r="AF259" i="7"/>
  <c r="R259" i="7" s="1"/>
  <c r="C260" i="7"/>
  <c r="D260" i="7"/>
  <c r="E260" i="7"/>
  <c r="F260" i="7"/>
  <c r="G260" i="7"/>
  <c r="N260" i="7"/>
  <c r="O260" i="7"/>
  <c r="R260" i="7"/>
  <c r="AF260" i="7"/>
  <c r="C261" i="7"/>
  <c r="D261" i="7"/>
  <c r="E261" i="7"/>
  <c r="F261" i="7"/>
  <c r="G261" i="7"/>
  <c r="N261" i="7" s="1"/>
  <c r="O261" i="7"/>
  <c r="C262" i="7"/>
  <c r="D262" i="7"/>
  <c r="E262" i="7"/>
  <c r="F262" i="7" s="1"/>
  <c r="G262" i="7"/>
  <c r="N262" i="7"/>
  <c r="O262" i="7"/>
  <c r="AF262" i="7"/>
  <c r="R262" i="7" s="1"/>
  <c r="C263" i="7"/>
  <c r="D263" i="7"/>
  <c r="E263" i="7"/>
  <c r="AF263" i="7" s="1"/>
  <c r="R263" i="7" s="1"/>
  <c r="F263" i="7"/>
  <c r="G263" i="7"/>
  <c r="N263" i="7"/>
  <c r="O263" i="7"/>
  <c r="C264" i="7"/>
  <c r="D264" i="7"/>
  <c r="E264" i="7"/>
  <c r="F264" i="7"/>
  <c r="G264" i="7"/>
  <c r="AF264" i="7" s="1"/>
  <c r="R264" i="7" s="1"/>
  <c r="N264" i="7"/>
  <c r="O264" i="7"/>
  <c r="C265" i="7"/>
  <c r="D265" i="7"/>
  <c r="E265" i="7"/>
  <c r="AF265" i="7" s="1"/>
  <c r="R265" i="7" s="1"/>
  <c r="G265" i="7"/>
  <c r="N265" i="7"/>
  <c r="O265" i="7"/>
  <c r="C266" i="7"/>
  <c r="D266" i="7"/>
  <c r="E266" i="7"/>
  <c r="F266" i="7"/>
  <c r="G266" i="7"/>
  <c r="N266" i="7" s="1"/>
  <c r="O266" i="7"/>
  <c r="C267" i="7"/>
  <c r="D267" i="7"/>
  <c r="E267" i="7"/>
  <c r="F267" i="7"/>
  <c r="G267" i="7"/>
  <c r="N267" i="7"/>
  <c r="O267" i="7"/>
  <c r="AF267" i="7"/>
  <c r="R267" i="7" s="1"/>
  <c r="C268" i="7"/>
  <c r="D268" i="7"/>
  <c r="E268" i="7"/>
  <c r="F268" i="7"/>
  <c r="G268" i="7"/>
  <c r="N268" i="7"/>
  <c r="O268" i="7"/>
  <c r="R268" i="7"/>
  <c r="AF268" i="7"/>
  <c r="C269" i="7"/>
  <c r="D269" i="7"/>
  <c r="E269" i="7"/>
  <c r="F269" i="7"/>
  <c r="G269" i="7"/>
  <c r="N269" i="7" s="1"/>
  <c r="O269" i="7"/>
  <c r="C270" i="7"/>
  <c r="D270" i="7"/>
  <c r="E270" i="7"/>
  <c r="F270" i="7" s="1"/>
  <c r="G270" i="7"/>
  <c r="N270" i="7"/>
  <c r="O270" i="7"/>
  <c r="AF270" i="7"/>
  <c r="R270" i="7" s="1"/>
  <c r="C271" i="7"/>
  <c r="D271" i="7"/>
  <c r="E271" i="7"/>
  <c r="AF271" i="7" s="1"/>
  <c r="R271" i="7" s="1"/>
  <c r="F271" i="7"/>
  <c r="G271" i="7"/>
  <c r="N271" i="7"/>
  <c r="O271" i="7"/>
  <c r="C272" i="7"/>
  <c r="D272" i="7"/>
  <c r="E272" i="7"/>
  <c r="F272" i="7"/>
  <c r="G272" i="7"/>
  <c r="AF272" i="7" s="1"/>
  <c r="R272" i="7" s="1"/>
  <c r="N272" i="7"/>
  <c r="O272" i="7"/>
  <c r="C273" i="7"/>
  <c r="D273" i="7"/>
  <c r="E273" i="7"/>
  <c r="AF273" i="7" s="1"/>
  <c r="R273" i="7" s="1"/>
  <c r="G273" i="7"/>
  <c r="N273" i="7"/>
  <c r="O273" i="7"/>
  <c r="C274" i="7"/>
  <c r="D274" i="7"/>
  <c r="E274" i="7"/>
  <c r="F274" i="7"/>
  <c r="G274" i="7"/>
  <c r="N274" i="7" s="1"/>
  <c r="O274" i="7"/>
  <c r="C275" i="7"/>
  <c r="D275" i="7"/>
  <c r="E275" i="7"/>
  <c r="F275" i="7"/>
  <c r="G275" i="7"/>
  <c r="N275" i="7"/>
  <c r="O275" i="7"/>
  <c r="AF275" i="7"/>
  <c r="R275" i="7" s="1"/>
  <c r="C276" i="7"/>
  <c r="D276" i="7"/>
  <c r="E276" i="7"/>
  <c r="F276" i="7"/>
  <c r="G276" i="7"/>
  <c r="N276" i="7"/>
  <c r="O276" i="7"/>
  <c r="R276" i="7"/>
  <c r="AF276" i="7"/>
  <c r="C277" i="7"/>
  <c r="D277" i="7"/>
  <c r="E277" i="7"/>
  <c r="F277" i="7"/>
  <c r="G277" i="7"/>
  <c r="N277" i="7" s="1"/>
  <c r="O277" i="7"/>
  <c r="C278" i="7"/>
  <c r="D278" i="7"/>
  <c r="E278" i="7"/>
  <c r="F278" i="7" s="1"/>
  <c r="G278" i="7"/>
  <c r="N278" i="7"/>
  <c r="O278" i="7"/>
  <c r="AF278" i="7"/>
  <c r="R278" i="7" s="1"/>
  <c r="C279" i="7"/>
  <c r="D279" i="7"/>
  <c r="E279" i="7"/>
  <c r="AF279" i="7" s="1"/>
  <c r="R279" i="7" s="1"/>
  <c r="F279" i="7"/>
  <c r="G279" i="7"/>
  <c r="N279" i="7"/>
  <c r="O279" i="7"/>
  <c r="C280" i="7"/>
  <c r="D280" i="7"/>
  <c r="E280" i="7"/>
  <c r="F280" i="7"/>
  <c r="G280" i="7"/>
  <c r="AF280" i="7" s="1"/>
  <c r="R280" i="7" s="1"/>
  <c r="N280" i="7"/>
  <c r="O280" i="7"/>
  <c r="C281" i="7"/>
  <c r="D281" i="7"/>
  <c r="E281" i="7"/>
  <c r="AF281" i="7" s="1"/>
  <c r="R281" i="7" s="1"/>
  <c r="G281" i="7"/>
  <c r="N281" i="7"/>
  <c r="O281" i="7"/>
  <c r="C282" i="7"/>
  <c r="D282" i="7"/>
  <c r="E282" i="7"/>
  <c r="F282" i="7"/>
  <c r="G282" i="7"/>
  <c r="N282" i="7" s="1"/>
  <c r="O282" i="7"/>
  <c r="C283" i="7"/>
  <c r="D283" i="7"/>
  <c r="E283" i="7"/>
  <c r="F283" i="7"/>
  <c r="G283" i="7"/>
  <c r="N283" i="7"/>
  <c r="O283" i="7"/>
  <c r="AF283" i="7"/>
  <c r="R283" i="7" s="1"/>
  <c r="C284" i="7"/>
  <c r="D284" i="7"/>
  <c r="E284" i="7"/>
  <c r="F284" i="7"/>
  <c r="G284" i="7"/>
  <c r="N284" i="7"/>
  <c r="O284" i="7"/>
  <c r="R284" i="7"/>
  <c r="AF284" i="7"/>
  <c r="C285" i="7"/>
  <c r="D285" i="7"/>
  <c r="E285" i="7"/>
  <c r="F285" i="7"/>
  <c r="G285" i="7"/>
  <c r="N285" i="7" s="1"/>
  <c r="O285" i="7"/>
  <c r="C286" i="7"/>
  <c r="D286" i="7"/>
  <c r="E286" i="7"/>
  <c r="F286" i="7" s="1"/>
  <c r="G286" i="7"/>
  <c r="N286" i="7"/>
  <c r="O286" i="7"/>
  <c r="AF286" i="7"/>
  <c r="R286" i="7" s="1"/>
  <c r="C287" i="7"/>
  <c r="D287" i="7"/>
  <c r="E287" i="7"/>
  <c r="AF287" i="7" s="1"/>
  <c r="R287" i="7" s="1"/>
  <c r="F287" i="7"/>
  <c r="G287" i="7"/>
  <c r="N287" i="7"/>
  <c r="O287" i="7"/>
  <c r="C288" i="7"/>
  <c r="D288" i="7"/>
  <c r="E288" i="7"/>
  <c r="F288" i="7"/>
  <c r="G288" i="7"/>
  <c r="AF288" i="7" s="1"/>
  <c r="R288" i="7" s="1"/>
  <c r="N288" i="7"/>
  <c r="O288" i="7"/>
  <c r="C289" i="7"/>
  <c r="D289" i="7"/>
  <c r="E289" i="7"/>
  <c r="AF289" i="7" s="1"/>
  <c r="R289" i="7" s="1"/>
  <c r="G289" i="7"/>
  <c r="N289" i="7"/>
  <c r="O289" i="7"/>
  <c r="C290" i="7"/>
  <c r="D290" i="7"/>
  <c r="E290" i="7"/>
  <c r="F290" i="7"/>
  <c r="G290" i="7"/>
  <c r="N290" i="7" s="1"/>
  <c r="O290" i="7"/>
  <c r="C291" i="7"/>
  <c r="D291" i="7"/>
  <c r="E291" i="7"/>
  <c r="F291" i="7"/>
  <c r="G291" i="7"/>
  <c r="N291" i="7"/>
  <c r="O291" i="7"/>
  <c r="AF291" i="7"/>
  <c r="R291" i="7" s="1"/>
  <c r="C292" i="7"/>
  <c r="D292" i="7"/>
  <c r="E292" i="7"/>
  <c r="F292" i="7"/>
  <c r="G292" i="7"/>
  <c r="N292" i="7"/>
  <c r="O292" i="7"/>
  <c r="R292" i="7"/>
  <c r="AF292" i="7"/>
  <c r="C293" i="7"/>
  <c r="D293" i="7"/>
  <c r="E293" i="7"/>
  <c r="F293" i="7"/>
  <c r="G293" i="7"/>
  <c r="N293" i="7" s="1"/>
  <c r="O293" i="7"/>
  <c r="C294" i="7"/>
  <c r="D294" i="7"/>
  <c r="E294" i="7"/>
  <c r="F294" i="7" s="1"/>
  <c r="G294" i="7"/>
  <c r="N294" i="7"/>
  <c r="O294" i="7"/>
  <c r="AF294" i="7"/>
  <c r="R294" i="7" s="1"/>
  <c r="C295" i="7"/>
  <c r="D295" i="7"/>
  <c r="E295" i="7"/>
  <c r="AF295" i="7" s="1"/>
  <c r="R295" i="7" s="1"/>
  <c r="F295" i="7"/>
  <c r="G295" i="7"/>
  <c r="N295" i="7"/>
  <c r="O295" i="7"/>
  <c r="C296" i="7"/>
  <c r="D296" i="7"/>
  <c r="E296" i="7"/>
  <c r="F296" i="7"/>
  <c r="G296" i="7"/>
  <c r="AF296" i="7" s="1"/>
  <c r="R296" i="7" s="1"/>
  <c r="N296" i="7"/>
  <c r="O296" i="7"/>
  <c r="C297" i="7"/>
  <c r="D297" i="7"/>
  <c r="E297" i="7"/>
  <c r="AF297" i="7" s="1"/>
  <c r="R297" i="7" s="1"/>
  <c r="G297" i="7"/>
  <c r="N297" i="7"/>
  <c r="O297" i="7"/>
  <c r="C298" i="7"/>
  <c r="D298" i="7"/>
  <c r="E298" i="7"/>
  <c r="F298" i="7"/>
  <c r="G298" i="7"/>
  <c r="N298" i="7" s="1"/>
  <c r="O298" i="7"/>
  <c r="C299" i="7"/>
  <c r="D299" i="7"/>
  <c r="E299" i="7"/>
  <c r="F299" i="7"/>
  <c r="G299" i="7"/>
  <c r="N299" i="7"/>
  <c r="O299" i="7"/>
  <c r="AF299" i="7"/>
  <c r="R299" i="7" s="1"/>
  <c r="C300" i="7"/>
  <c r="D300" i="7"/>
  <c r="E300" i="7"/>
  <c r="F300" i="7"/>
  <c r="G300" i="7"/>
  <c r="N300" i="7"/>
  <c r="O300" i="7"/>
  <c r="R300" i="7"/>
  <c r="AF300" i="7"/>
  <c r="C301" i="7"/>
  <c r="D301" i="7"/>
  <c r="E301" i="7"/>
  <c r="F301" i="7"/>
  <c r="G301" i="7"/>
  <c r="O301" i="7"/>
  <c r="C302" i="7"/>
  <c r="D302" i="7"/>
  <c r="E302" i="7"/>
  <c r="F302" i="7" s="1"/>
  <c r="G302" i="7"/>
  <c r="N302" i="7"/>
  <c r="O302" i="7"/>
  <c r="AF302" i="7"/>
  <c r="C303" i="7"/>
  <c r="D303" i="7"/>
  <c r="E303" i="7"/>
  <c r="AF303" i="7" s="1"/>
  <c r="R303" i="7" s="1"/>
  <c r="F303" i="7"/>
  <c r="G303" i="7"/>
  <c r="N303" i="7"/>
  <c r="O303" i="7"/>
  <c r="C304" i="7"/>
  <c r="D304" i="7"/>
  <c r="E304" i="7"/>
  <c r="F304" i="7"/>
  <c r="G304" i="7"/>
  <c r="AF304" i="7" s="1"/>
  <c r="R304" i="7" s="1"/>
  <c r="N304" i="7"/>
  <c r="O304" i="7"/>
  <c r="C305" i="7"/>
  <c r="D305" i="7"/>
  <c r="E305" i="7"/>
  <c r="G305" i="7"/>
  <c r="N305" i="7"/>
  <c r="O305" i="7"/>
  <c r="C306" i="7"/>
  <c r="D306" i="7"/>
  <c r="E306" i="7"/>
  <c r="F306" i="7"/>
  <c r="G306" i="7"/>
  <c r="O306" i="7"/>
  <c r="C307" i="7"/>
  <c r="D307" i="7"/>
  <c r="E307" i="7"/>
  <c r="F307" i="7"/>
  <c r="G307" i="7"/>
  <c r="N307" i="7"/>
  <c r="O307" i="7"/>
  <c r="AF307" i="7"/>
  <c r="R307" i="7" s="1"/>
  <c r="C308" i="7"/>
  <c r="D308" i="7"/>
  <c r="E308" i="7"/>
  <c r="F308" i="7"/>
  <c r="G308" i="7"/>
  <c r="N308" i="7"/>
  <c r="O308" i="7"/>
  <c r="R308" i="7"/>
  <c r="AF308" i="7"/>
  <c r="C309" i="7"/>
  <c r="D309" i="7"/>
  <c r="E309" i="7"/>
  <c r="F309" i="7"/>
  <c r="G309" i="7"/>
  <c r="O309" i="7"/>
  <c r="C310" i="7"/>
  <c r="D310" i="7"/>
  <c r="E310" i="7"/>
  <c r="F310" i="7" s="1"/>
  <c r="G310" i="7"/>
  <c r="N310" i="7"/>
  <c r="O310" i="7"/>
  <c r="AF310" i="7"/>
  <c r="C311" i="7"/>
  <c r="D311" i="7"/>
  <c r="E311" i="7"/>
  <c r="AF311" i="7" s="1"/>
  <c r="R311" i="7" s="1"/>
  <c r="F311" i="7"/>
  <c r="G311" i="7"/>
  <c r="N311" i="7"/>
  <c r="O311" i="7"/>
  <c r="C312" i="7"/>
  <c r="D312" i="7"/>
  <c r="E312" i="7"/>
  <c r="F312" i="7"/>
  <c r="G312" i="7"/>
  <c r="AF312" i="7" s="1"/>
  <c r="R312" i="7" s="1"/>
  <c r="N312" i="7"/>
  <c r="O312" i="7"/>
  <c r="C313" i="7"/>
  <c r="D313" i="7"/>
  <c r="E313" i="7"/>
  <c r="G313" i="7"/>
  <c r="N313" i="7"/>
  <c r="O313" i="7"/>
  <c r="C314" i="7"/>
  <c r="D314" i="7"/>
  <c r="E314" i="7"/>
  <c r="F314" i="7"/>
  <c r="G314" i="7"/>
  <c r="O314" i="7"/>
  <c r="C315" i="7"/>
  <c r="D315" i="7"/>
  <c r="E315" i="7"/>
  <c r="F315" i="7"/>
  <c r="G315" i="7"/>
  <c r="N315" i="7"/>
  <c r="O315" i="7"/>
  <c r="AF315" i="7"/>
  <c r="R315" i="7" s="1"/>
  <c r="C316" i="7"/>
  <c r="D316" i="7"/>
  <c r="E316" i="7"/>
  <c r="F316" i="7"/>
  <c r="G316" i="7"/>
  <c r="N316" i="7"/>
  <c r="O316" i="7"/>
  <c r="R316" i="7"/>
  <c r="AF316" i="7"/>
  <c r="C317" i="7"/>
  <c r="D317" i="7"/>
  <c r="E317" i="7"/>
  <c r="F317" i="7"/>
  <c r="G317" i="7"/>
  <c r="O317" i="7"/>
  <c r="C318" i="7"/>
  <c r="D318" i="7"/>
  <c r="E318" i="7"/>
  <c r="F318" i="7" s="1"/>
  <c r="G318" i="7"/>
  <c r="N318" i="7"/>
  <c r="O318" i="7"/>
  <c r="AF318" i="7"/>
  <c r="C319" i="7"/>
  <c r="D319" i="7"/>
  <c r="E319" i="7"/>
  <c r="AF319" i="7" s="1"/>
  <c r="R319" i="7" s="1"/>
  <c r="F319" i="7"/>
  <c r="G319" i="7"/>
  <c r="N319" i="7"/>
  <c r="O319" i="7"/>
  <c r="C320" i="7"/>
  <c r="D320" i="7"/>
  <c r="E320" i="7"/>
  <c r="F320" i="7"/>
  <c r="G320" i="7"/>
  <c r="AF320" i="7" s="1"/>
  <c r="R320" i="7" s="1"/>
  <c r="N320" i="7"/>
  <c r="O320" i="7"/>
  <c r="C321" i="7"/>
  <c r="D321" i="7"/>
  <c r="E321" i="7"/>
  <c r="G321" i="7"/>
  <c r="N321" i="7"/>
  <c r="O321" i="7"/>
  <c r="C322" i="7"/>
  <c r="D322" i="7"/>
  <c r="E322" i="7"/>
  <c r="F322" i="7"/>
  <c r="G322" i="7"/>
  <c r="O322" i="7"/>
  <c r="C323" i="7"/>
  <c r="D323" i="7"/>
  <c r="E323" i="7"/>
  <c r="F323" i="7"/>
  <c r="G323" i="7"/>
  <c r="N323" i="7"/>
  <c r="O323" i="7"/>
  <c r="AF323" i="7"/>
  <c r="R323" i="7" s="1"/>
  <c r="C324" i="7"/>
  <c r="D324" i="7"/>
  <c r="E324" i="7"/>
  <c r="F324" i="7"/>
  <c r="G324" i="7"/>
  <c r="N324" i="7"/>
  <c r="O324" i="7"/>
  <c r="R324" i="7"/>
  <c r="AF324" i="7"/>
  <c r="C325" i="7"/>
  <c r="D325" i="7"/>
  <c r="E325" i="7"/>
  <c r="F325" i="7"/>
  <c r="G325" i="7"/>
  <c r="O325" i="7"/>
  <c r="C326" i="7"/>
  <c r="D326" i="7"/>
  <c r="E326" i="7"/>
  <c r="F326" i="7" s="1"/>
  <c r="G326" i="7"/>
  <c r="N326" i="7"/>
  <c r="O326" i="7"/>
  <c r="AF326" i="7"/>
  <c r="C327" i="7"/>
  <c r="D327" i="7"/>
  <c r="E327" i="7"/>
  <c r="AF327" i="7" s="1"/>
  <c r="F327" i="7"/>
  <c r="G327" i="7"/>
  <c r="N327" i="7"/>
  <c r="O327" i="7"/>
  <c r="R327" i="7"/>
  <c r="C328" i="7"/>
  <c r="D328" i="7"/>
  <c r="E328" i="7"/>
  <c r="F328" i="7"/>
  <c r="G328" i="7"/>
  <c r="AF328" i="7" s="1"/>
  <c r="R328" i="7" s="1"/>
  <c r="N328" i="7"/>
  <c r="O328" i="7"/>
  <c r="C329" i="7"/>
  <c r="D329" i="7"/>
  <c r="E329" i="7"/>
  <c r="F329" i="7" s="1"/>
  <c r="G329" i="7"/>
  <c r="N329" i="7"/>
  <c r="O329" i="7"/>
  <c r="AF329" i="7"/>
  <c r="R329" i="7" s="1"/>
  <c r="U328" i="7" s="1"/>
  <c r="C330" i="7"/>
  <c r="D330" i="7"/>
  <c r="E330" i="7"/>
  <c r="F330" i="7"/>
  <c r="G330" i="7"/>
  <c r="O330" i="7"/>
  <c r="C331" i="7"/>
  <c r="D331" i="7"/>
  <c r="E331" i="7"/>
  <c r="F331" i="7"/>
  <c r="G331" i="7"/>
  <c r="N331" i="7"/>
  <c r="O331" i="7"/>
  <c r="AF331" i="7"/>
  <c r="R331" i="7" s="1"/>
  <c r="C332" i="7"/>
  <c r="D332" i="7"/>
  <c r="E332" i="7"/>
  <c r="F332" i="7" s="1"/>
  <c r="G332" i="7"/>
  <c r="N332" i="7"/>
  <c r="O332" i="7"/>
  <c r="AF332" i="7"/>
  <c r="R332" i="7" s="1"/>
  <c r="C333" i="7"/>
  <c r="D333" i="7"/>
  <c r="E333" i="7"/>
  <c r="F333" i="7"/>
  <c r="G333" i="7"/>
  <c r="O333" i="7"/>
  <c r="C334" i="7"/>
  <c r="D334" i="7"/>
  <c r="E334" i="7"/>
  <c r="F334" i="7" s="1"/>
  <c r="G334" i="7"/>
  <c r="N334" i="7"/>
  <c r="O334" i="7"/>
  <c r="AF334" i="7"/>
  <c r="R334" i="7" s="1"/>
  <c r="C335" i="7"/>
  <c r="D335" i="7"/>
  <c r="E335" i="7"/>
  <c r="AF335" i="7" s="1"/>
  <c r="F335" i="7"/>
  <c r="G335" i="7"/>
  <c r="N335" i="7"/>
  <c r="O335" i="7"/>
  <c r="R335" i="7"/>
  <c r="C336" i="7"/>
  <c r="D336" i="7"/>
  <c r="E336" i="7"/>
  <c r="F336" i="7"/>
  <c r="G336" i="7"/>
  <c r="AF336" i="7" s="1"/>
  <c r="R336" i="7" s="1"/>
  <c r="N336" i="7"/>
  <c r="O336" i="7"/>
  <c r="C337" i="7"/>
  <c r="D337" i="7"/>
  <c r="E337" i="7"/>
  <c r="F337" i="7" s="1"/>
  <c r="G337" i="7"/>
  <c r="N337" i="7"/>
  <c r="O337" i="7"/>
  <c r="AF337" i="7"/>
  <c r="R337" i="7" s="1"/>
  <c r="S336" i="7" s="1"/>
  <c r="C338" i="7"/>
  <c r="D338" i="7"/>
  <c r="E338" i="7"/>
  <c r="F338" i="7"/>
  <c r="G338" i="7"/>
  <c r="O338" i="7"/>
  <c r="C339" i="7"/>
  <c r="D339" i="7"/>
  <c r="E339" i="7"/>
  <c r="F339" i="7"/>
  <c r="G339" i="7"/>
  <c r="N339" i="7"/>
  <c r="O339" i="7"/>
  <c r="AF339" i="7"/>
  <c r="R339" i="7" s="1"/>
  <c r="C340" i="7"/>
  <c r="D340" i="7"/>
  <c r="E340" i="7"/>
  <c r="AF340" i="7" s="1"/>
  <c r="R340" i="7" s="1"/>
  <c r="G340" i="7"/>
  <c r="N340" i="7"/>
  <c r="O340" i="7"/>
  <c r="C341" i="7"/>
  <c r="D341" i="7"/>
  <c r="E341" i="7"/>
  <c r="F341" i="7" s="1"/>
  <c r="G341" i="7"/>
  <c r="O341" i="7"/>
  <c r="C342" i="7"/>
  <c r="D342" i="7"/>
  <c r="E342" i="7"/>
  <c r="F342" i="7" s="1"/>
  <c r="G342" i="7"/>
  <c r="N342" i="7"/>
  <c r="O342" i="7"/>
  <c r="AF342" i="7"/>
  <c r="R342" i="7" s="1"/>
  <c r="S342" i="7" s="1"/>
  <c r="C343" i="7"/>
  <c r="D343" i="7"/>
  <c r="E343" i="7"/>
  <c r="F343" i="7"/>
  <c r="G343" i="7"/>
  <c r="N343" i="7"/>
  <c r="O343" i="7"/>
  <c r="R343" i="7"/>
  <c r="AF343" i="7"/>
  <c r="C344" i="7"/>
  <c r="D344" i="7"/>
  <c r="E344" i="7"/>
  <c r="F344" i="7"/>
  <c r="G344" i="7"/>
  <c r="AF344" i="7" s="1"/>
  <c r="R344" i="7" s="1"/>
  <c r="O344" i="7"/>
  <c r="C345" i="7"/>
  <c r="D345" i="7"/>
  <c r="E345" i="7"/>
  <c r="F345" i="7" s="1"/>
  <c r="G345" i="7"/>
  <c r="N345" i="7"/>
  <c r="O345" i="7"/>
  <c r="C346" i="7"/>
  <c r="D346" i="7"/>
  <c r="E346" i="7"/>
  <c r="F346" i="7" s="1"/>
  <c r="G346" i="7"/>
  <c r="N346" i="7" s="1"/>
  <c r="O346" i="7"/>
  <c r="AF346" i="7"/>
  <c r="R346" i="7" s="1"/>
  <c r="C347" i="7"/>
  <c r="D347" i="7"/>
  <c r="E347" i="7"/>
  <c r="F347" i="7"/>
  <c r="G347" i="7"/>
  <c r="N347" i="7"/>
  <c r="O347" i="7"/>
  <c r="R347" i="7"/>
  <c r="AF347" i="7"/>
  <c r="C348" i="7"/>
  <c r="D348" i="7"/>
  <c r="E348" i="7"/>
  <c r="F348" i="7"/>
  <c r="G348" i="7"/>
  <c r="N348" i="7"/>
  <c r="O348" i="7"/>
  <c r="AF348" i="7"/>
  <c r="R348" i="7" s="1"/>
  <c r="C349" i="7"/>
  <c r="D349" i="7"/>
  <c r="E349" i="7"/>
  <c r="F349" i="7"/>
  <c r="G349" i="7"/>
  <c r="O349" i="7"/>
  <c r="C350" i="7"/>
  <c r="D350" i="7"/>
  <c r="E350" i="7"/>
  <c r="F350" i="7" s="1"/>
  <c r="G350" i="7"/>
  <c r="N350" i="7" s="1"/>
  <c r="O350" i="7"/>
  <c r="C351" i="7"/>
  <c r="D351" i="7"/>
  <c r="E351" i="7"/>
  <c r="F351" i="7" s="1"/>
  <c r="G351" i="7"/>
  <c r="N351" i="7"/>
  <c r="O351" i="7"/>
  <c r="C352" i="7"/>
  <c r="D352" i="7"/>
  <c r="E352" i="7"/>
  <c r="F352" i="7"/>
  <c r="G352" i="7"/>
  <c r="AF352" i="7" s="1"/>
  <c r="N352" i="7"/>
  <c r="O352" i="7"/>
  <c r="R352" i="7"/>
  <c r="S352" i="7" s="1"/>
  <c r="C353" i="7"/>
  <c r="D353" i="7"/>
  <c r="E353" i="7"/>
  <c r="F353" i="7" s="1"/>
  <c r="G353" i="7"/>
  <c r="N353" i="7" s="1"/>
  <c r="O353" i="7"/>
  <c r="AF353" i="7"/>
  <c r="R353" i="7" s="1"/>
  <c r="U352" i="7" s="1"/>
  <c r="C354" i="7"/>
  <c r="D354" i="7"/>
  <c r="E354" i="7"/>
  <c r="F354" i="7"/>
  <c r="G354" i="7"/>
  <c r="N354" i="7" s="1"/>
  <c r="O354" i="7"/>
  <c r="AF354" i="7"/>
  <c r="R354" i="7" s="1"/>
  <c r="C355" i="7"/>
  <c r="D355" i="7"/>
  <c r="E355" i="7"/>
  <c r="F355" i="7"/>
  <c r="G355" i="7"/>
  <c r="N355" i="7" s="1"/>
  <c r="O355" i="7"/>
  <c r="C356" i="7"/>
  <c r="D356" i="7"/>
  <c r="E356" i="7"/>
  <c r="F356" i="7" s="1"/>
  <c r="G356" i="7"/>
  <c r="N356" i="7"/>
  <c r="O356" i="7"/>
  <c r="C357" i="7"/>
  <c r="D357" i="7"/>
  <c r="E357" i="7"/>
  <c r="F357" i="7" s="1"/>
  <c r="G357" i="7"/>
  <c r="O357" i="7"/>
  <c r="C358" i="7"/>
  <c r="D358" i="7"/>
  <c r="E358" i="7"/>
  <c r="F358" i="7" s="1"/>
  <c r="G358" i="7"/>
  <c r="N358" i="7"/>
  <c r="O358" i="7"/>
  <c r="C359" i="7"/>
  <c r="D359" i="7"/>
  <c r="E359" i="7"/>
  <c r="AF359" i="7" s="1"/>
  <c r="R359" i="7" s="1"/>
  <c r="F359" i="7"/>
  <c r="G359" i="7"/>
  <c r="N359" i="7"/>
  <c r="O359" i="7"/>
  <c r="C360" i="7"/>
  <c r="D360" i="7"/>
  <c r="E360" i="7"/>
  <c r="F360" i="7"/>
  <c r="G360" i="7"/>
  <c r="AF360" i="7" s="1"/>
  <c r="R360" i="7" s="1"/>
  <c r="O360" i="7"/>
  <c r="C361" i="7"/>
  <c r="D361" i="7"/>
  <c r="E361" i="7"/>
  <c r="F361" i="7" s="1"/>
  <c r="G361" i="7"/>
  <c r="N361" i="7" s="1"/>
  <c r="O361" i="7"/>
  <c r="C362" i="7"/>
  <c r="D362" i="7"/>
  <c r="E362" i="7"/>
  <c r="F362" i="7" s="1"/>
  <c r="G362" i="7"/>
  <c r="N362" i="7" s="1"/>
  <c r="O362" i="7"/>
  <c r="C363" i="7"/>
  <c r="D363" i="7"/>
  <c r="E363" i="7"/>
  <c r="F363" i="7"/>
  <c r="G363" i="7"/>
  <c r="N363" i="7"/>
  <c r="O363" i="7"/>
  <c r="AF363" i="7"/>
  <c r="R363" i="7" s="1"/>
  <c r="C364" i="7"/>
  <c r="D364" i="7"/>
  <c r="E364" i="7"/>
  <c r="F364" i="7"/>
  <c r="G364" i="7"/>
  <c r="AF364" i="7" s="1"/>
  <c r="R364" i="7" s="1"/>
  <c r="N364" i="7"/>
  <c r="O364" i="7"/>
  <c r="C365" i="7"/>
  <c r="D365" i="7"/>
  <c r="E365" i="7"/>
  <c r="F365" i="7" s="1"/>
  <c r="G365" i="7"/>
  <c r="N365" i="7" s="1"/>
  <c r="O365" i="7"/>
  <c r="C366" i="7"/>
  <c r="D366" i="7"/>
  <c r="E366" i="7"/>
  <c r="F366" i="7" s="1"/>
  <c r="G366" i="7"/>
  <c r="N366" i="7" s="1"/>
  <c r="O366" i="7"/>
  <c r="AF366" i="7"/>
  <c r="R366" i="7" s="1"/>
  <c r="C367" i="7"/>
  <c r="D367" i="7"/>
  <c r="E367" i="7"/>
  <c r="F367" i="7"/>
  <c r="G367" i="7"/>
  <c r="N367" i="7"/>
  <c r="O367" i="7"/>
  <c r="R367" i="7"/>
  <c r="AF367" i="7"/>
  <c r="C368" i="7"/>
  <c r="D368" i="7"/>
  <c r="E368" i="7"/>
  <c r="F368" i="7"/>
  <c r="G368" i="7"/>
  <c r="N368" i="7"/>
  <c r="O368" i="7"/>
  <c r="R368" i="7"/>
  <c r="AF368" i="7"/>
  <c r="C369" i="7"/>
  <c r="D369" i="7"/>
  <c r="E369" i="7"/>
  <c r="F369" i="7" s="1"/>
  <c r="G369" i="7"/>
  <c r="N369" i="7" s="1"/>
  <c r="O369" i="7"/>
  <c r="C370" i="7"/>
  <c r="D370" i="7"/>
  <c r="E370" i="7"/>
  <c r="F370" i="7" s="1"/>
  <c r="G370" i="7"/>
  <c r="N370" i="7" s="1"/>
  <c r="O370" i="7"/>
  <c r="C371" i="7"/>
  <c r="D371" i="7"/>
  <c r="E371" i="7"/>
  <c r="F371" i="7"/>
  <c r="G371" i="7"/>
  <c r="N371" i="7"/>
  <c r="O371" i="7"/>
  <c r="AF371" i="7"/>
  <c r="R371" i="7" s="1"/>
  <c r="C372" i="7"/>
  <c r="D372" i="7"/>
  <c r="E372" i="7"/>
  <c r="F372" i="7"/>
  <c r="G372" i="7"/>
  <c r="AF372" i="7" s="1"/>
  <c r="R372" i="7" s="1"/>
  <c r="N372" i="7"/>
  <c r="O372" i="7"/>
  <c r="C373" i="7"/>
  <c r="D373" i="7"/>
  <c r="E373" i="7"/>
  <c r="F373" i="7" s="1"/>
  <c r="G373" i="7"/>
  <c r="N373" i="7" s="1"/>
  <c r="O373" i="7"/>
  <c r="C374" i="7"/>
  <c r="D374" i="7"/>
  <c r="E374" i="7"/>
  <c r="F374" i="7" s="1"/>
  <c r="G374" i="7"/>
  <c r="N374" i="7" s="1"/>
  <c r="O374" i="7"/>
  <c r="AF374" i="7"/>
  <c r="R374" i="7" s="1"/>
  <c r="C375" i="7"/>
  <c r="D375" i="7"/>
  <c r="E375" i="7"/>
  <c r="F375" i="7"/>
  <c r="G375" i="7"/>
  <c r="N375" i="7"/>
  <c r="O375" i="7"/>
  <c r="R375" i="7"/>
  <c r="AF375" i="7"/>
  <c r="C376" i="7"/>
  <c r="D376" i="7"/>
  <c r="E376" i="7"/>
  <c r="F376" i="7"/>
  <c r="G376" i="7"/>
  <c r="N376" i="7"/>
  <c r="O376" i="7"/>
  <c r="R376" i="7"/>
  <c r="AF376" i="7"/>
  <c r="C377" i="7"/>
  <c r="D377" i="7"/>
  <c r="E377" i="7"/>
  <c r="F377" i="7" s="1"/>
  <c r="G377" i="7"/>
  <c r="N377" i="7" s="1"/>
  <c r="O377" i="7"/>
  <c r="C378" i="7"/>
  <c r="D378" i="7"/>
  <c r="E378" i="7"/>
  <c r="F378" i="7" s="1"/>
  <c r="G378" i="7"/>
  <c r="N378" i="7" s="1"/>
  <c r="O378" i="7"/>
  <c r="C379" i="7"/>
  <c r="D379" i="7"/>
  <c r="E379" i="7"/>
  <c r="F379" i="7"/>
  <c r="G379" i="7"/>
  <c r="N379" i="7"/>
  <c r="O379" i="7"/>
  <c r="AF379" i="7"/>
  <c r="R379" i="7" s="1"/>
  <c r="C380" i="7"/>
  <c r="D380" i="7"/>
  <c r="E380" i="7"/>
  <c r="F380" i="7"/>
  <c r="G380" i="7"/>
  <c r="AF380" i="7" s="1"/>
  <c r="R380" i="7" s="1"/>
  <c r="N380" i="7"/>
  <c r="O380" i="7"/>
  <c r="C381" i="7"/>
  <c r="D381" i="7"/>
  <c r="E381" i="7"/>
  <c r="F381" i="7" s="1"/>
  <c r="G381" i="7"/>
  <c r="N381" i="7" s="1"/>
  <c r="O381" i="7"/>
  <c r="C382" i="7"/>
  <c r="D382" i="7"/>
  <c r="E382" i="7"/>
  <c r="F382" i="7" s="1"/>
  <c r="G382" i="7"/>
  <c r="N382" i="7" s="1"/>
  <c r="O382" i="7"/>
  <c r="AF382" i="7"/>
  <c r="R382" i="7" s="1"/>
  <c r="C383" i="7"/>
  <c r="D383" i="7"/>
  <c r="E383" i="7"/>
  <c r="F383" i="7"/>
  <c r="G383" i="7"/>
  <c r="N383" i="7"/>
  <c r="O383" i="7"/>
  <c r="R383" i="7"/>
  <c r="AF383" i="7"/>
  <c r="C384" i="7"/>
  <c r="D384" i="7"/>
  <c r="E384" i="7"/>
  <c r="F384" i="7"/>
  <c r="G384" i="7"/>
  <c r="N384" i="7"/>
  <c r="O384" i="7"/>
  <c r="R384" i="7"/>
  <c r="AF384" i="7"/>
  <c r="C385" i="7"/>
  <c r="D385" i="7"/>
  <c r="E385" i="7"/>
  <c r="F385" i="7" s="1"/>
  <c r="G385" i="7"/>
  <c r="N385" i="7" s="1"/>
  <c r="O385" i="7"/>
  <c r="C386" i="7"/>
  <c r="D386" i="7"/>
  <c r="E386" i="7"/>
  <c r="F386" i="7" s="1"/>
  <c r="G386" i="7"/>
  <c r="N386" i="7" s="1"/>
  <c r="O386" i="7"/>
  <c r="C387" i="7"/>
  <c r="D387" i="7"/>
  <c r="E387" i="7"/>
  <c r="F387" i="7"/>
  <c r="G387" i="7"/>
  <c r="N387" i="7"/>
  <c r="O387" i="7"/>
  <c r="AF387" i="7"/>
  <c r="R387" i="7" s="1"/>
  <c r="C388" i="7"/>
  <c r="D388" i="7"/>
  <c r="E388" i="7"/>
  <c r="F388" i="7"/>
  <c r="G388" i="7"/>
  <c r="N388" i="7"/>
  <c r="O388" i="7"/>
  <c r="R388" i="7"/>
  <c r="AF388" i="7"/>
  <c r="C389" i="7"/>
  <c r="D389" i="7"/>
  <c r="E389" i="7"/>
  <c r="F389" i="7" s="1"/>
  <c r="G389" i="7"/>
  <c r="N389" i="7" s="1"/>
  <c r="O389" i="7"/>
  <c r="C390" i="7"/>
  <c r="D390" i="7"/>
  <c r="E390" i="7"/>
  <c r="F390" i="7" s="1"/>
  <c r="G390" i="7"/>
  <c r="N390" i="7" s="1"/>
  <c r="O390" i="7"/>
  <c r="AF390" i="7"/>
  <c r="R390" i="7" s="1"/>
  <c r="C391" i="7"/>
  <c r="D391" i="7"/>
  <c r="E391" i="7"/>
  <c r="F391" i="7"/>
  <c r="G391" i="7"/>
  <c r="N391" i="7"/>
  <c r="O391" i="7"/>
  <c r="R391" i="7"/>
  <c r="AF391" i="7"/>
  <c r="C392" i="7"/>
  <c r="D392" i="7"/>
  <c r="E392" i="7"/>
  <c r="F392" i="7"/>
  <c r="G392" i="7"/>
  <c r="AF392" i="7" s="1"/>
  <c r="R392" i="7" s="1"/>
  <c r="N392" i="7"/>
  <c r="O392" i="7"/>
  <c r="C393" i="7"/>
  <c r="D393" i="7"/>
  <c r="E393" i="7"/>
  <c r="AF393" i="7" s="1"/>
  <c r="R393" i="7" s="1"/>
  <c r="G393" i="7"/>
  <c r="N393" i="7"/>
  <c r="O393" i="7"/>
  <c r="C394" i="7"/>
  <c r="D394" i="7"/>
  <c r="E394" i="7"/>
  <c r="F394" i="7"/>
  <c r="G394" i="7"/>
  <c r="N394" i="7" s="1"/>
  <c r="O394" i="7"/>
  <c r="C395" i="7"/>
  <c r="D395" i="7"/>
  <c r="E395" i="7"/>
  <c r="F395" i="7"/>
  <c r="G395" i="7"/>
  <c r="N395" i="7"/>
  <c r="O395" i="7"/>
  <c r="AF395" i="7"/>
  <c r="R395" i="7" s="1"/>
  <c r="C396" i="7"/>
  <c r="D396" i="7"/>
  <c r="E396" i="7"/>
  <c r="F396" i="7"/>
  <c r="G396" i="7"/>
  <c r="N396" i="7"/>
  <c r="O396" i="7"/>
  <c r="R396" i="7"/>
  <c r="AF396" i="7"/>
  <c r="C397" i="7"/>
  <c r="D397" i="7"/>
  <c r="E397" i="7"/>
  <c r="F397" i="7"/>
  <c r="G397" i="7"/>
  <c r="N397" i="7" s="1"/>
  <c r="O397" i="7"/>
  <c r="C398" i="7"/>
  <c r="D398" i="7"/>
  <c r="E398" i="7"/>
  <c r="F398" i="7" s="1"/>
  <c r="G398" i="7"/>
  <c r="N398" i="7"/>
  <c r="O398" i="7"/>
  <c r="AF398" i="7"/>
  <c r="R398" i="7" s="1"/>
  <c r="C399" i="7"/>
  <c r="D399" i="7"/>
  <c r="E399" i="7"/>
  <c r="AF399" i="7" s="1"/>
  <c r="R399" i="7" s="1"/>
  <c r="F399" i="7"/>
  <c r="G399" i="7"/>
  <c r="N399" i="7"/>
  <c r="O399" i="7"/>
  <c r="C400" i="7"/>
  <c r="D400" i="7"/>
  <c r="E400" i="7"/>
  <c r="F400" i="7"/>
  <c r="G400" i="7"/>
  <c r="AF400" i="7" s="1"/>
  <c r="R400" i="7" s="1"/>
  <c r="N400" i="7"/>
  <c r="O400" i="7"/>
  <c r="C401" i="7"/>
  <c r="D401" i="7"/>
  <c r="E401" i="7"/>
  <c r="AF401" i="7" s="1"/>
  <c r="R401" i="7" s="1"/>
  <c r="G401" i="7"/>
  <c r="N401" i="7"/>
  <c r="O401" i="7"/>
  <c r="C402" i="7"/>
  <c r="D402" i="7"/>
  <c r="E402" i="7"/>
  <c r="F402" i="7"/>
  <c r="G402" i="7"/>
  <c r="N402" i="7" s="1"/>
  <c r="O402" i="7"/>
  <c r="C403" i="7"/>
  <c r="D403" i="7"/>
  <c r="E403" i="7"/>
  <c r="F403" i="7"/>
  <c r="G403" i="7"/>
  <c r="N403" i="7"/>
  <c r="O403" i="7"/>
  <c r="AF403" i="7"/>
  <c r="R403" i="7" s="1"/>
  <c r="C404" i="7"/>
  <c r="D404" i="7"/>
  <c r="E404" i="7"/>
  <c r="F404" i="7"/>
  <c r="G404" i="7"/>
  <c r="N404" i="7"/>
  <c r="O404" i="7"/>
  <c r="R404" i="7"/>
  <c r="AF404" i="7"/>
  <c r="C405" i="7"/>
  <c r="D405" i="7"/>
  <c r="E405" i="7"/>
  <c r="F405" i="7"/>
  <c r="G405" i="7"/>
  <c r="N405" i="7" s="1"/>
  <c r="O405" i="7"/>
  <c r="C406" i="7"/>
  <c r="D406" i="7"/>
  <c r="E406" i="7"/>
  <c r="F406" i="7" s="1"/>
  <c r="G406" i="7"/>
  <c r="N406" i="7"/>
  <c r="O406" i="7"/>
  <c r="AF406" i="7"/>
  <c r="R406" i="7" s="1"/>
  <c r="C407" i="7"/>
  <c r="D407" i="7"/>
  <c r="E407" i="7"/>
  <c r="AF407" i="7" s="1"/>
  <c r="R407" i="7" s="1"/>
  <c r="F407" i="7"/>
  <c r="G407" i="7"/>
  <c r="N407" i="7"/>
  <c r="O407" i="7"/>
  <c r="C408" i="7"/>
  <c r="D408" i="7"/>
  <c r="E408" i="7"/>
  <c r="F408" i="7"/>
  <c r="G408" i="7"/>
  <c r="AF408" i="7" s="1"/>
  <c r="R408" i="7" s="1"/>
  <c r="N408" i="7"/>
  <c r="O408" i="7"/>
  <c r="C409" i="7"/>
  <c r="D409" i="7"/>
  <c r="E409" i="7"/>
  <c r="AF409" i="7" s="1"/>
  <c r="R409" i="7" s="1"/>
  <c r="G409" i="7"/>
  <c r="N409" i="7"/>
  <c r="O409" i="7"/>
  <c r="C410" i="7"/>
  <c r="D410" i="7"/>
  <c r="E410" i="7"/>
  <c r="F410" i="7"/>
  <c r="G410" i="7"/>
  <c r="N410" i="7" s="1"/>
  <c r="O410" i="7"/>
  <c r="C411" i="7"/>
  <c r="D411" i="7"/>
  <c r="E411" i="7"/>
  <c r="F411" i="7"/>
  <c r="G411" i="7"/>
  <c r="N411" i="7"/>
  <c r="O411" i="7"/>
  <c r="AF411" i="7"/>
  <c r="R411" i="7" s="1"/>
  <c r="C412" i="7"/>
  <c r="D412" i="7"/>
  <c r="E412" i="7"/>
  <c r="F412" i="7"/>
  <c r="G412" i="7"/>
  <c r="N412" i="7"/>
  <c r="O412" i="7"/>
  <c r="R412" i="7"/>
  <c r="AF412" i="7"/>
  <c r="C413" i="7"/>
  <c r="D413" i="7"/>
  <c r="E413" i="7"/>
  <c r="F413" i="7"/>
  <c r="G413" i="7"/>
  <c r="N413" i="7" s="1"/>
  <c r="O413" i="7"/>
  <c r="C414" i="7"/>
  <c r="D414" i="7"/>
  <c r="E414" i="7"/>
  <c r="F414" i="7" s="1"/>
  <c r="G414" i="7"/>
  <c r="N414" i="7"/>
  <c r="O414" i="7"/>
  <c r="AF414" i="7"/>
  <c r="R414" i="7" s="1"/>
  <c r="C415" i="7"/>
  <c r="D415" i="7"/>
  <c r="E415" i="7"/>
  <c r="AF415" i="7" s="1"/>
  <c r="R415" i="7" s="1"/>
  <c r="F415" i="7"/>
  <c r="G415" i="7"/>
  <c r="N415" i="7"/>
  <c r="O415" i="7"/>
  <c r="C416" i="7"/>
  <c r="D416" i="7"/>
  <c r="E416" i="7"/>
  <c r="F416" i="7"/>
  <c r="G416" i="7"/>
  <c r="AF416" i="7" s="1"/>
  <c r="R416" i="7" s="1"/>
  <c r="N416" i="7"/>
  <c r="O416" i="7"/>
  <c r="C417" i="7"/>
  <c r="D417" i="7"/>
  <c r="E417" i="7"/>
  <c r="AF417" i="7" s="1"/>
  <c r="R417" i="7" s="1"/>
  <c r="G417" i="7"/>
  <c r="N417" i="7"/>
  <c r="O417" i="7"/>
  <c r="C418" i="7"/>
  <c r="D418" i="7"/>
  <c r="E418" i="7"/>
  <c r="F418" i="7"/>
  <c r="G418" i="7"/>
  <c r="N418" i="7" s="1"/>
  <c r="O418" i="7"/>
  <c r="C419" i="7"/>
  <c r="D419" i="7"/>
  <c r="E419" i="7"/>
  <c r="F419" i="7"/>
  <c r="G419" i="7"/>
  <c r="N419" i="7"/>
  <c r="O419" i="7"/>
  <c r="AF419" i="7"/>
  <c r="R419" i="7" s="1"/>
  <c r="C420" i="7"/>
  <c r="D420" i="7"/>
  <c r="E420" i="7"/>
  <c r="F420" i="7"/>
  <c r="G420" i="7"/>
  <c r="N420" i="7"/>
  <c r="O420" i="7"/>
  <c r="R420" i="7"/>
  <c r="AF420" i="7"/>
  <c r="C421" i="7"/>
  <c r="D421" i="7"/>
  <c r="E421" i="7"/>
  <c r="F421" i="7"/>
  <c r="G421" i="7"/>
  <c r="N421" i="7" s="1"/>
  <c r="O421" i="7"/>
  <c r="C422" i="7"/>
  <c r="D422" i="7"/>
  <c r="E422" i="7"/>
  <c r="F422" i="7" s="1"/>
  <c r="G422" i="7"/>
  <c r="N422" i="7"/>
  <c r="O422" i="7"/>
  <c r="AF422" i="7"/>
  <c r="R422" i="7" s="1"/>
  <c r="C423" i="7"/>
  <c r="D423" i="7"/>
  <c r="E423" i="7"/>
  <c r="AF423" i="7" s="1"/>
  <c r="R423" i="7" s="1"/>
  <c r="F423" i="7"/>
  <c r="G423" i="7"/>
  <c r="N423" i="7"/>
  <c r="O423" i="7"/>
  <c r="C424" i="7"/>
  <c r="D424" i="7"/>
  <c r="E424" i="7"/>
  <c r="F424" i="7"/>
  <c r="G424" i="7"/>
  <c r="AF424" i="7" s="1"/>
  <c r="R424" i="7" s="1"/>
  <c r="N424" i="7"/>
  <c r="O424" i="7"/>
  <c r="C425" i="7"/>
  <c r="D425" i="7"/>
  <c r="E425" i="7"/>
  <c r="AF425" i="7" s="1"/>
  <c r="R425" i="7" s="1"/>
  <c r="G425" i="7"/>
  <c r="N425" i="7"/>
  <c r="O425" i="7"/>
  <c r="C426" i="7"/>
  <c r="D426" i="7"/>
  <c r="E426" i="7"/>
  <c r="F426" i="7"/>
  <c r="G426" i="7"/>
  <c r="N426" i="7" s="1"/>
  <c r="O426" i="7"/>
  <c r="C427" i="7"/>
  <c r="D427" i="7"/>
  <c r="E427" i="7"/>
  <c r="F427" i="7"/>
  <c r="G427" i="7"/>
  <c r="N427" i="7"/>
  <c r="O427" i="7"/>
  <c r="AF427" i="7"/>
  <c r="R427" i="7" s="1"/>
  <c r="C428" i="7"/>
  <c r="D428" i="7"/>
  <c r="E428" i="7"/>
  <c r="F428" i="7"/>
  <c r="G428" i="7"/>
  <c r="N428" i="7"/>
  <c r="O428" i="7"/>
  <c r="R428" i="7"/>
  <c r="AF428" i="7"/>
  <c r="C429" i="7"/>
  <c r="D429" i="7"/>
  <c r="E429" i="7"/>
  <c r="F429" i="7"/>
  <c r="G429" i="7"/>
  <c r="N429" i="7" s="1"/>
  <c r="O429" i="7"/>
  <c r="C430" i="7"/>
  <c r="D430" i="7"/>
  <c r="E430" i="7"/>
  <c r="F430" i="7" s="1"/>
  <c r="G430" i="7"/>
  <c r="N430" i="7"/>
  <c r="O430" i="7"/>
  <c r="AF430" i="7"/>
  <c r="R430" i="7" s="1"/>
  <c r="C431" i="7"/>
  <c r="D431" i="7"/>
  <c r="E431" i="7"/>
  <c r="AF431" i="7" s="1"/>
  <c r="R431" i="7" s="1"/>
  <c r="F431" i="7"/>
  <c r="G431" i="7"/>
  <c r="N431" i="7"/>
  <c r="O431" i="7"/>
  <c r="C432" i="7"/>
  <c r="D432" i="7"/>
  <c r="E432" i="7"/>
  <c r="F432" i="7"/>
  <c r="G432" i="7"/>
  <c r="AF432" i="7" s="1"/>
  <c r="R432" i="7" s="1"/>
  <c r="N432" i="7"/>
  <c r="O432" i="7"/>
  <c r="C433" i="7"/>
  <c r="D433" i="7"/>
  <c r="E433" i="7"/>
  <c r="AF433" i="7" s="1"/>
  <c r="R433" i="7" s="1"/>
  <c r="G433" i="7"/>
  <c r="N433" i="7"/>
  <c r="O433" i="7"/>
  <c r="C434" i="7"/>
  <c r="D434" i="7"/>
  <c r="E434" i="7"/>
  <c r="F434" i="7"/>
  <c r="G434" i="7"/>
  <c r="N434" i="7" s="1"/>
  <c r="O434" i="7"/>
  <c r="C435" i="7"/>
  <c r="D435" i="7"/>
  <c r="E435" i="7"/>
  <c r="F435" i="7"/>
  <c r="G435" i="7"/>
  <c r="N435" i="7"/>
  <c r="O435" i="7"/>
  <c r="AF435" i="7"/>
  <c r="R435" i="7" s="1"/>
  <c r="C436" i="7"/>
  <c r="D436" i="7"/>
  <c r="E436" i="7"/>
  <c r="F436" i="7"/>
  <c r="G436" i="7"/>
  <c r="N436" i="7"/>
  <c r="O436" i="7"/>
  <c r="R436" i="7"/>
  <c r="AF436" i="7"/>
  <c r="C437" i="7"/>
  <c r="D437" i="7"/>
  <c r="E437" i="7"/>
  <c r="F437" i="7"/>
  <c r="G437" i="7"/>
  <c r="N437" i="7" s="1"/>
  <c r="O437" i="7"/>
  <c r="C438" i="7"/>
  <c r="D438" i="7"/>
  <c r="E438" i="7"/>
  <c r="F438" i="7" s="1"/>
  <c r="G438" i="7"/>
  <c r="N438" i="7"/>
  <c r="O438" i="7"/>
  <c r="AF438" i="7"/>
  <c r="R438" i="7" s="1"/>
  <c r="C439" i="7"/>
  <c r="D439" i="7"/>
  <c r="E439" i="7"/>
  <c r="AF439" i="7" s="1"/>
  <c r="R439" i="7" s="1"/>
  <c r="F439" i="7"/>
  <c r="G439" i="7"/>
  <c r="N439" i="7"/>
  <c r="O439" i="7"/>
  <c r="C440" i="7"/>
  <c r="D440" i="7"/>
  <c r="E440" i="7"/>
  <c r="F440" i="7"/>
  <c r="G440" i="7"/>
  <c r="AF440" i="7" s="1"/>
  <c r="R440" i="7" s="1"/>
  <c r="N440" i="7"/>
  <c r="O440" i="7"/>
  <c r="C441" i="7"/>
  <c r="D441" i="7"/>
  <c r="E441" i="7"/>
  <c r="AF441" i="7" s="1"/>
  <c r="R441" i="7" s="1"/>
  <c r="G441" i="7"/>
  <c r="N441" i="7"/>
  <c r="O441" i="7"/>
  <c r="C442" i="7"/>
  <c r="D442" i="7"/>
  <c r="E442" i="7"/>
  <c r="F442" i="7"/>
  <c r="G442" i="7"/>
  <c r="N442" i="7" s="1"/>
  <c r="O442" i="7"/>
  <c r="C443" i="7"/>
  <c r="D443" i="7"/>
  <c r="E443" i="7"/>
  <c r="F443" i="7"/>
  <c r="G443" i="7"/>
  <c r="N443" i="7"/>
  <c r="O443" i="7"/>
  <c r="AF443" i="7"/>
  <c r="R443" i="7" s="1"/>
  <c r="C444" i="7"/>
  <c r="D444" i="7"/>
  <c r="E444" i="7"/>
  <c r="F444" i="7"/>
  <c r="G444" i="7"/>
  <c r="N444" i="7"/>
  <c r="O444" i="7"/>
  <c r="R444" i="7"/>
  <c r="AF444" i="7"/>
  <c r="C445" i="7"/>
  <c r="D445" i="7"/>
  <c r="E445" i="7"/>
  <c r="F445" i="7"/>
  <c r="G445" i="7"/>
  <c r="N445" i="7" s="1"/>
  <c r="O445" i="7"/>
  <c r="C446" i="7"/>
  <c r="D446" i="7"/>
  <c r="E446" i="7"/>
  <c r="F446" i="7" s="1"/>
  <c r="G446" i="7"/>
  <c r="N446" i="7"/>
  <c r="O446" i="7"/>
  <c r="AF446" i="7"/>
  <c r="R446" i="7" s="1"/>
  <c r="C447" i="7"/>
  <c r="D447" i="7"/>
  <c r="E447" i="7"/>
  <c r="AF447" i="7" s="1"/>
  <c r="R447" i="7" s="1"/>
  <c r="F447" i="7"/>
  <c r="G447" i="7"/>
  <c r="N447" i="7"/>
  <c r="O447" i="7"/>
  <c r="C448" i="7"/>
  <c r="D448" i="7"/>
  <c r="E448" i="7"/>
  <c r="F448" i="7"/>
  <c r="G448" i="7"/>
  <c r="AF448" i="7" s="1"/>
  <c r="R448" i="7" s="1"/>
  <c r="N448" i="7"/>
  <c r="O448" i="7"/>
  <c r="C449" i="7"/>
  <c r="D449" i="7"/>
  <c r="E449" i="7"/>
  <c r="AF449" i="7" s="1"/>
  <c r="R449" i="7" s="1"/>
  <c r="G449" i="7"/>
  <c r="N449" i="7"/>
  <c r="O449" i="7"/>
  <c r="C450" i="7"/>
  <c r="D450" i="7"/>
  <c r="E450" i="7"/>
  <c r="F450" i="7"/>
  <c r="G450" i="7"/>
  <c r="N450" i="7" s="1"/>
  <c r="O450" i="7"/>
  <c r="C451" i="7"/>
  <c r="D451" i="7"/>
  <c r="E451" i="7"/>
  <c r="F451" i="7"/>
  <c r="G451" i="7"/>
  <c r="N451" i="7"/>
  <c r="O451" i="7"/>
  <c r="AF451" i="7"/>
  <c r="R451" i="7" s="1"/>
  <c r="C452" i="7"/>
  <c r="D452" i="7"/>
  <c r="E452" i="7"/>
  <c r="F452" i="7"/>
  <c r="G452" i="7"/>
  <c r="N452" i="7"/>
  <c r="O452" i="7"/>
  <c r="R452" i="7"/>
  <c r="AF452" i="7"/>
  <c r="C453" i="7"/>
  <c r="D453" i="7"/>
  <c r="E453" i="7"/>
  <c r="F453" i="7"/>
  <c r="G453" i="7"/>
  <c r="N453" i="7" s="1"/>
  <c r="O453" i="7"/>
  <c r="C454" i="7"/>
  <c r="D454" i="7"/>
  <c r="E454" i="7"/>
  <c r="F454" i="7" s="1"/>
  <c r="G454" i="7"/>
  <c r="N454" i="7"/>
  <c r="O454" i="7"/>
  <c r="AF454" i="7"/>
  <c r="R454" i="7" s="1"/>
  <c r="C455" i="7"/>
  <c r="D455" i="7"/>
  <c r="E455" i="7"/>
  <c r="AF455" i="7" s="1"/>
  <c r="R455" i="7" s="1"/>
  <c r="F455" i="7"/>
  <c r="G455" i="7"/>
  <c r="N455" i="7"/>
  <c r="O455" i="7"/>
  <c r="C456" i="7"/>
  <c r="D456" i="7"/>
  <c r="E456" i="7"/>
  <c r="F456" i="7"/>
  <c r="G456" i="7"/>
  <c r="AF456" i="7" s="1"/>
  <c r="R456" i="7" s="1"/>
  <c r="N456" i="7"/>
  <c r="O456" i="7"/>
  <c r="C457" i="7"/>
  <c r="D457" i="7"/>
  <c r="E457" i="7"/>
  <c r="AF457" i="7" s="1"/>
  <c r="R457" i="7" s="1"/>
  <c r="G457" i="7"/>
  <c r="N457" i="7"/>
  <c r="O457" i="7"/>
  <c r="C458" i="7"/>
  <c r="D458" i="7"/>
  <c r="E458" i="7"/>
  <c r="F458" i="7"/>
  <c r="G458" i="7"/>
  <c r="N458" i="7" s="1"/>
  <c r="O458" i="7"/>
  <c r="C459" i="7"/>
  <c r="D459" i="7"/>
  <c r="E459" i="7"/>
  <c r="F459" i="7"/>
  <c r="G459" i="7"/>
  <c r="N459" i="7"/>
  <c r="O459" i="7"/>
  <c r="AF459" i="7"/>
  <c r="R459" i="7" s="1"/>
  <c r="C10" i="9"/>
  <c r="D10" i="9"/>
  <c r="E10" i="9"/>
  <c r="F10" i="9" s="1"/>
  <c r="G10" i="9"/>
  <c r="N10" i="9" s="1"/>
  <c r="O10" i="9"/>
  <c r="C11" i="9"/>
  <c r="D11" i="9"/>
  <c r="E11" i="9"/>
  <c r="F11" i="9"/>
  <c r="G11" i="9"/>
  <c r="N11" i="9" s="1"/>
  <c r="O11" i="9"/>
  <c r="C12" i="9"/>
  <c r="D12" i="9"/>
  <c r="E12" i="9"/>
  <c r="F12" i="9" s="1"/>
  <c r="AF12" i="9" s="1"/>
  <c r="R12" i="9" s="1"/>
  <c r="G12" i="9"/>
  <c r="N12" i="9" s="1"/>
  <c r="O12" i="9"/>
  <c r="C13" i="9"/>
  <c r="D13" i="9"/>
  <c r="E13" i="9"/>
  <c r="F13" i="9"/>
  <c r="G13" i="9"/>
  <c r="N13" i="9" s="1"/>
  <c r="O13" i="9"/>
  <c r="C14" i="9"/>
  <c r="D14" i="9"/>
  <c r="E14" i="9"/>
  <c r="F14" i="9"/>
  <c r="G14" i="9"/>
  <c r="AF14" i="9" s="1"/>
  <c r="R14" i="9" s="1"/>
  <c r="O14" i="9"/>
  <c r="C15" i="9"/>
  <c r="D15" i="9"/>
  <c r="E15" i="9"/>
  <c r="G15" i="9"/>
  <c r="O15" i="9"/>
  <c r="N15" i="9" s="1"/>
  <c r="C16" i="9"/>
  <c r="D16" i="9"/>
  <c r="E16" i="9"/>
  <c r="F16" i="9"/>
  <c r="G16" i="9"/>
  <c r="N16" i="9" s="1"/>
  <c r="O16" i="9"/>
  <c r="C17" i="9"/>
  <c r="D17" i="9"/>
  <c r="E17" i="9"/>
  <c r="F17" i="9" s="1"/>
  <c r="G17" i="9"/>
  <c r="O17" i="9"/>
  <c r="N17" i="9" s="1"/>
  <c r="C18" i="9"/>
  <c r="D18" i="9"/>
  <c r="E18" i="9"/>
  <c r="F18" i="9" s="1"/>
  <c r="G18" i="9"/>
  <c r="N18" i="9" s="1"/>
  <c r="O18" i="9"/>
  <c r="C19" i="9"/>
  <c r="D19" i="9"/>
  <c r="E19" i="9"/>
  <c r="F19" i="9"/>
  <c r="G19" i="9"/>
  <c r="O19" i="9"/>
  <c r="C20" i="9"/>
  <c r="D20" i="9"/>
  <c r="E20" i="9"/>
  <c r="F20" i="9" s="1"/>
  <c r="G20" i="9"/>
  <c r="N20" i="9" s="1"/>
  <c r="O20" i="9"/>
  <c r="C21" i="9"/>
  <c r="D21" i="9"/>
  <c r="E21" i="9"/>
  <c r="F21" i="9"/>
  <c r="G21" i="9"/>
  <c r="N21" i="9"/>
  <c r="O21" i="9"/>
  <c r="C22" i="9"/>
  <c r="D22" i="9"/>
  <c r="E22" i="9"/>
  <c r="F22" i="9"/>
  <c r="G22" i="9"/>
  <c r="AF22" i="9" s="1"/>
  <c r="O22" i="9"/>
  <c r="N22" i="9" s="1"/>
  <c r="C23" i="9"/>
  <c r="D23" i="9"/>
  <c r="E23" i="9"/>
  <c r="G23" i="9"/>
  <c r="N23" i="9" s="1"/>
  <c r="O23" i="9"/>
  <c r="C24" i="9"/>
  <c r="D24" i="9"/>
  <c r="E24" i="9"/>
  <c r="F24" i="9"/>
  <c r="G24" i="9"/>
  <c r="O24" i="9"/>
  <c r="C25" i="9"/>
  <c r="D25" i="9"/>
  <c r="E25" i="9"/>
  <c r="F25" i="9" s="1"/>
  <c r="G25" i="9"/>
  <c r="N25" i="9" s="1"/>
  <c r="O25" i="9"/>
  <c r="C26" i="9"/>
  <c r="D26" i="9"/>
  <c r="E26" i="9"/>
  <c r="F26" i="9"/>
  <c r="G26" i="9"/>
  <c r="N26" i="9"/>
  <c r="O26" i="9"/>
  <c r="R26" i="9"/>
  <c r="AF26" i="9"/>
  <c r="C27" i="9"/>
  <c r="D27" i="9"/>
  <c r="E27" i="9"/>
  <c r="F27" i="9"/>
  <c r="G27" i="9"/>
  <c r="N27" i="9" s="1"/>
  <c r="O27" i="9"/>
  <c r="C28" i="9"/>
  <c r="D28" i="9"/>
  <c r="E28" i="9"/>
  <c r="F28" i="9" s="1"/>
  <c r="G28" i="9"/>
  <c r="N28" i="9"/>
  <c r="O28" i="9"/>
  <c r="AF28" i="9"/>
  <c r="R28" i="9" s="1"/>
  <c r="C29" i="9"/>
  <c r="D29" i="9"/>
  <c r="E29" i="9"/>
  <c r="AF29" i="9" s="1"/>
  <c r="R29" i="9" s="1"/>
  <c r="F29" i="9"/>
  <c r="G29" i="9"/>
  <c r="N29" i="9"/>
  <c r="O29" i="9"/>
  <c r="C30" i="9"/>
  <c r="D30" i="9"/>
  <c r="E30" i="9"/>
  <c r="F30" i="9"/>
  <c r="G30" i="9"/>
  <c r="AF30" i="9" s="1"/>
  <c r="R30" i="9" s="1"/>
  <c r="N30" i="9"/>
  <c r="O30" i="9"/>
  <c r="C31" i="9"/>
  <c r="D31" i="9"/>
  <c r="E31" i="9"/>
  <c r="AF31" i="9" s="1"/>
  <c r="R31" i="9" s="1"/>
  <c r="G31" i="9"/>
  <c r="N31" i="9"/>
  <c r="O31" i="9"/>
  <c r="C32" i="9"/>
  <c r="D32" i="9"/>
  <c r="E32" i="9"/>
  <c r="F32" i="9"/>
  <c r="G32" i="9"/>
  <c r="N32" i="9" s="1"/>
  <c r="O32" i="9"/>
  <c r="C33" i="9"/>
  <c r="D33" i="9"/>
  <c r="E33" i="9"/>
  <c r="F33" i="9"/>
  <c r="G33" i="9"/>
  <c r="N33" i="9"/>
  <c r="O33" i="9"/>
  <c r="AF33" i="9"/>
  <c r="R33" i="9" s="1"/>
  <c r="C34" i="9"/>
  <c r="D34" i="9"/>
  <c r="E34" i="9"/>
  <c r="F34" i="9"/>
  <c r="G34" i="9"/>
  <c r="N34" i="9"/>
  <c r="O34" i="9"/>
  <c r="R34" i="9"/>
  <c r="AF34" i="9"/>
  <c r="C35" i="9"/>
  <c r="D35" i="9"/>
  <c r="E35" i="9"/>
  <c r="F35" i="9"/>
  <c r="G35" i="9"/>
  <c r="N35" i="9" s="1"/>
  <c r="O35" i="9"/>
  <c r="C36" i="9"/>
  <c r="D36" i="9"/>
  <c r="E36" i="9"/>
  <c r="F36" i="9" s="1"/>
  <c r="G36" i="9"/>
  <c r="N36" i="9"/>
  <c r="O36" i="9"/>
  <c r="AF36" i="9"/>
  <c r="R36" i="9" s="1"/>
  <c r="C37" i="9"/>
  <c r="D37" i="9"/>
  <c r="E37" i="9"/>
  <c r="AF37" i="9" s="1"/>
  <c r="R37" i="9" s="1"/>
  <c r="F37" i="9"/>
  <c r="G37" i="9"/>
  <c r="N37" i="9"/>
  <c r="O37" i="9"/>
  <c r="C38" i="9"/>
  <c r="D38" i="9"/>
  <c r="E38" i="9"/>
  <c r="F38" i="9"/>
  <c r="G38" i="9"/>
  <c r="AF38" i="9" s="1"/>
  <c r="R38" i="9" s="1"/>
  <c r="N38" i="9"/>
  <c r="O38" i="9"/>
  <c r="C39" i="9"/>
  <c r="D39" i="9"/>
  <c r="E39" i="9"/>
  <c r="AF39" i="9" s="1"/>
  <c r="R39" i="9" s="1"/>
  <c r="G39" i="9"/>
  <c r="N39" i="9"/>
  <c r="O39" i="9"/>
  <c r="C40" i="9"/>
  <c r="D40" i="9"/>
  <c r="E40" i="9"/>
  <c r="F40" i="9"/>
  <c r="G40" i="9"/>
  <c r="N40" i="9" s="1"/>
  <c r="O40" i="9"/>
  <c r="C41" i="9"/>
  <c r="D41" i="9"/>
  <c r="E41" i="9"/>
  <c r="F41" i="9"/>
  <c r="G41" i="9"/>
  <c r="N41" i="9"/>
  <c r="O41" i="9"/>
  <c r="AF41" i="9"/>
  <c r="R41" i="9" s="1"/>
  <c r="C42" i="9"/>
  <c r="D42" i="9"/>
  <c r="E42" i="9"/>
  <c r="F42" i="9"/>
  <c r="G42" i="9"/>
  <c r="N42" i="9"/>
  <c r="O42" i="9"/>
  <c r="R42" i="9"/>
  <c r="AF42" i="9"/>
  <c r="C43" i="9"/>
  <c r="D43" i="9"/>
  <c r="E43" i="9"/>
  <c r="F43" i="9"/>
  <c r="G43" i="9"/>
  <c r="N43" i="9" s="1"/>
  <c r="O43" i="9"/>
  <c r="C44" i="9"/>
  <c r="D44" i="9"/>
  <c r="E44" i="9"/>
  <c r="F44" i="9" s="1"/>
  <c r="G44" i="9"/>
  <c r="N44" i="9"/>
  <c r="O44" i="9"/>
  <c r="AF44" i="9"/>
  <c r="R44" i="9" s="1"/>
  <c r="C45" i="9"/>
  <c r="D45" i="9"/>
  <c r="E45" i="9"/>
  <c r="AF45" i="9" s="1"/>
  <c r="R45" i="9" s="1"/>
  <c r="F45" i="9"/>
  <c r="G45" i="9"/>
  <c r="N45" i="9"/>
  <c r="O45" i="9"/>
  <c r="C46" i="9"/>
  <c r="D46" i="9"/>
  <c r="E46" i="9"/>
  <c r="F46" i="9"/>
  <c r="G46" i="9"/>
  <c r="AF46" i="9" s="1"/>
  <c r="R46" i="9" s="1"/>
  <c r="N46" i="9"/>
  <c r="O46" i="9"/>
  <c r="C47" i="9"/>
  <c r="D47" i="9"/>
  <c r="E47" i="9"/>
  <c r="AF47" i="9" s="1"/>
  <c r="R47" i="9" s="1"/>
  <c r="G47" i="9"/>
  <c r="N47" i="9"/>
  <c r="O47" i="9"/>
  <c r="C48" i="9"/>
  <c r="D48" i="9"/>
  <c r="E48" i="9"/>
  <c r="F48" i="9"/>
  <c r="G48" i="9"/>
  <c r="N48" i="9" s="1"/>
  <c r="O48" i="9"/>
  <c r="C49" i="9"/>
  <c r="D49" i="9"/>
  <c r="E49" i="9"/>
  <c r="F49" i="9"/>
  <c r="G49" i="9"/>
  <c r="N49" i="9"/>
  <c r="O49" i="9"/>
  <c r="AF49" i="9"/>
  <c r="R49" i="9" s="1"/>
  <c r="C50" i="9"/>
  <c r="D50" i="9"/>
  <c r="E50" i="9"/>
  <c r="F50" i="9"/>
  <c r="G50" i="9"/>
  <c r="N50" i="9"/>
  <c r="O50" i="9"/>
  <c r="R50" i="9"/>
  <c r="AF50" i="9"/>
  <c r="C51" i="9"/>
  <c r="D51" i="9"/>
  <c r="E51" i="9"/>
  <c r="F51" i="9"/>
  <c r="G51" i="9"/>
  <c r="N51" i="9" s="1"/>
  <c r="O51" i="9"/>
  <c r="C52" i="9"/>
  <c r="D52" i="9"/>
  <c r="E52" i="9"/>
  <c r="F52" i="9" s="1"/>
  <c r="G52" i="9"/>
  <c r="N52" i="9"/>
  <c r="O52" i="9"/>
  <c r="AF52" i="9"/>
  <c r="R52" i="9" s="1"/>
  <c r="C53" i="9"/>
  <c r="D53" i="9"/>
  <c r="E53" i="9"/>
  <c r="AF53" i="9" s="1"/>
  <c r="R53" i="9" s="1"/>
  <c r="F53" i="9"/>
  <c r="G53" i="9"/>
  <c r="N53" i="9"/>
  <c r="O53" i="9"/>
  <c r="C54" i="9"/>
  <c r="D54" i="9"/>
  <c r="E54" i="9"/>
  <c r="F54" i="9"/>
  <c r="G54" i="9"/>
  <c r="AF54" i="9" s="1"/>
  <c r="R54" i="9" s="1"/>
  <c r="N54" i="9"/>
  <c r="O54" i="9"/>
  <c r="C55" i="9"/>
  <c r="D55" i="9"/>
  <c r="E55" i="9"/>
  <c r="AF55" i="9" s="1"/>
  <c r="R55" i="9" s="1"/>
  <c r="G55" i="9"/>
  <c r="N55" i="9"/>
  <c r="O55" i="9"/>
  <c r="C56" i="9"/>
  <c r="D56" i="9"/>
  <c r="E56" i="9"/>
  <c r="F56" i="9"/>
  <c r="G56" i="9"/>
  <c r="N56" i="9" s="1"/>
  <c r="O56" i="9"/>
  <c r="C57" i="9"/>
  <c r="D57" i="9"/>
  <c r="E57" i="9"/>
  <c r="F57" i="9"/>
  <c r="G57" i="9"/>
  <c r="N57" i="9"/>
  <c r="O57" i="9"/>
  <c r="AF57" i="9"/>
  <c r="R57" i="9" s="1"/>
  <c r="C58" i="9"/>
  <c r="D58" i="9"/>
  <c r="E58" i="9"/>
  <c r="F58" i="9"/>
  <c r="G58" i="9"/>
  <c r="N58" i="9"/>
  <c r="O58" i="9"/>
  <c r="R58" i="9"/>
  <c r="AF58" i="9"/>
  <c r="C59" i="9"/>
  <c r="D59" i="9"/>
  <c r="E59" i="9"/>
  <c r="F59" i="9"/>
  <c r="G59" i="9"/>
  <c r="N59" i="9" s="1"/>
  <c r="O59" i="9"/>
  <c r="C60" i="9"/>
  <c r="D60" i="9"/>
  <c r="E60" i="9"/>
  <c r="F60" i="9" s="1"/>
  <c r="G60" i="9"/>
  <c r="N60" i="9"/>
  <c r="O60" i="9"/>
  <c r="AF60" i="9"/>
  <c r="R60" i="9" s="1"/>
  <c r="C61" i="9"/>
  <c r="D61" i="9"/>
  <c r="E61" i="9"/>
  <c r="AF61" i="9" s="1"/>
  <c r="R61" i="9" s="1"/>
  <c r="F61" i="9"/>
  <c r="G61" i="9"/>
  <c r="N61" i="9"/>
  <c r="O61" i="9"/>
  <c r="C62" i="9"/>
  <c r="D62" i="9"/>
  <c r="E62" i="9"/>
  <c r="F62" i="9"/>
  <c r="G62" i="9"/>
  <c r="AF62" i="9" s="1"/>
  <c r="R62" i="9" s="1"/>
  <c r="N62" i="9"/>
  <c r="O62" i="9"/>
  <c r="C63" i="9"/>
  <c r="D63" i="9"/>
  <c r="E63" i="9"/>
  <c r="AF63" i="9" s="1"/>
  <c r="R63" i="9" s="1"/>
  <c r="G63" i="9"/>
  <c r="N63" i="9"/>
  <c r="O63" i="9"/>
  <c r="C64" i="9"/>
  <c r="D64" i="9"/>
  <c r="E64" i="9"/>
  <c r="F64" i="9"/>
  <c r="G64" i="9"/>
  <c r="N64" i="9" s="1"/>
  <c r="O64" i="9"/>
  <c r="C65" i="9"/>
  <c r="D65" i="9"/>
  <c r="E65" i="9"/>
  <c r="F65" i="9"/>
  <c r="G65" i="9"/>
  <c r="N65" i="9"/>
  <c r="O65" i="9"/>
  <c r="AF65" i="9"/>
  <c r="R65" i="9" s="1"/>
  <c r="C66" i="9"/>
  <c r="D66" i="9"/>
  <c r="E66" i="9"/>
  <c r="F66" i="9"/>
  <c r="G66" i="9"/>
  <c r="N66" i="9"/>
  <c r="O66" i="9"/>
  <c r="R66" i="9"/>
  <c r="AF66" i="9"/>
  <c r="C67" i="9"/>
  <c r="D67" i="9"/>
  <c r="E67" i="9"/>
  <c r="F67" i="9"/>
  <c r="G67" i="9"/>
  <c r="N67" i="9" s="1"/>
  <c r="O67" i="9"/>
  <c r="C68" i="9"/>
  <c r="D68" i="9"/>
  <c r="E68" i="9"/>
  <c r="F68" i="9" s="1"/>
  <c r="G68" i="9"/>
  <c r="N68" i="9"/>
  <c r="O68" i="9"/>
  <c r="AF68" i="9"/>
  <c r="R68" i="9" s="1"/>
  <c r="C69" i="9"/>
  <c r="D69" i="9"/>
  <c r="E69" i="9"/>
  <c r="AF69" i="9" s="1"/>
  <c r="R69" i="9" s="1"/>
  <c r="F69" i="9"/>
  <c r="G69" i="9"/>
  <c r="N69" i="9"/>
  <c r="O69" i="9"/>
  <c r="C70" i="9"/>
  <c r="D70" i="9"/>
  <c r="E70" i="9"/>
  <c r="F70" i="9"/>
  <c r="G70" i="9"/>
  <c r="AF70" i="9" s="1"/>
  <c r="R70" i="9" s="1"/>
  <c r="N70" i="9"/>
  <c r="O70" i="9"/>
  <c r="C71" i="9"/>
  <c r="D71" i="9"/>
  <c r="E71" i="9"/>
  <c r="AF71" i="9" s="1"/>
  <c r="R71" i="9" s="1"/>
  <c r="G71" i="9"/>
  <c r="N71" i="9"/>
  <c r="O71" i="9"/>
  <c r="C72" i="9"/>
  <c r="D72" i="9"/>
  <c r="E72" i="9"/>
  <c r="F72" i="9"/>
  <c r="G72" i="9"/>
  <c r="N72" i="9" s="1"/>
  <c r="O72" i="9"/>
  <c r="C73" i="9"/>
  <c r="D73" i="9"/>
  <c r="E73" i="9"/>
  <c r="F73" i="9"/>
  <c r="G73" i="9"/>
  <c r="N73" i="9"/>
  <c r="O73" i="9"/>
  <c r="AF73" i="9"/>
  <c r="R73" i="9" s="1"/>
  <c r="C74" i="9"/>
  <c r="D74" i="9"/>
  <c r="E74" i="9"/>
  <c r="F74" i="9"/>
  <c r="G74" i="9"/>
  <c r="N74" i="9"/>
  <c r="O74" i="9"/>
  <c r="R74" i="9"/>
  <c r="AF74" i="9"/>
  <c r="C75" i="9"/>
  <c r="D75" i="9"/>
  <c r="E75" i="9"/>
  <c r="F75" i="9"/>
  <c r="G75" i="9"/>
  <c r="N75" i="9" s="1"/>
  <c r="O75" i="9"/>
  <c r="C76" i="9"/>
  <c r="D76" i="9"/>
  <c r="E76" i="9"/>
  <c r="F76" i="9" s="1"/>
  <c r="G76" i="9"/>
  <c r="N76" i="9"/>
  <c r="O76" i="9"/>
  <c r="AF76" i="9"/>
  <c r="R76" i="9" s="1"/>
  <c r="C77" i="9"/>
  <c r="D77" i="9"/>
  <c r="E77" i="9"/>
  <c r="AF77" i="9" s="1"/>
  <c r="R77" i="9" s="1"/>
  <c r="F77" i="9"/>
  <c r="G77" i="9"/>
  <c r="N77" i="9"/>
  <c r="O77" i="9"/>
  <c r="C78" i="9"/>
  <c r="D78" i="9"/>
  <c r="E78" i="9"/>
  <c r="F78" i="9"/>
  <c r="G78" i="9"/>
  <c r="AF78" i="9" s="1"/>
  <c r="R78" i="9" s="1"/>
  <c r="N78" i="9"/>
  <c r="O78" i="9"/>
  <c r="C79" i="9"/>
  <c r="D79" i="9"/>
  <c r="E79" i="9"/>
  <c r="AF79" i="9" s="1"/>
  <c r="R79" i="9" s="1"/>
  <c r="G79" i="9"/>
  <c r="N79" i="9"/>
  <c r="O79" i="9"/>
  <c r="C80" i="9"/>
  <c r="D80" i="9"/>
  <c r="E80" i="9"/>
  <c r="F80" i="9"/>
  <c r="G80" i="9"/>
  <c r="N80" i="9" s="1"/>
  <c r="O80" i="9"/>
  <c r="C81" i="9"/>
  <c r="D81" i="9"/>
  <c r="E81" i="9"/>
  <c r="F81" i="9"/>
  <c r="G81" i="9"/>
  <c r="N81" i="9"/>
  <c r="O81" i="9"/>
  <c r="AF81" i="9"/>
  <c r="R81" i="9" s="1"/>
  <c r="C82" i="9"/>
  <c r="D82" i="9"/>
  <c r="E82" i="9"/>
  <c r="F82" i="9"/>
  <c r="G82" i="9"/>
  <c r="N82" i="9"/>
  <c r="O82" i="9"/>
  <c r="R82" i="9"/>
  <c r="AF82" i="9"/>
  <c r="C83" i="9"/>
  <c r="D83" i="9"/>
  <c r="E83" i="9"/>
  <c r="F83" i="9"/>
  <c r="G83" i="9"/>
  <c r="N83" i="9" s="1"/>
  <c r="O83" i="9"/>
  <c r="C84" i="9"/>
  <c r="D84" i="9"/>
  <c r="E84" i="9"/>
  <c r="F84" i="9" s="1"/>
  <c r="G84" i="9"/>
  <c r="N84" i="9"/>
  <c r="O84" i="9"/>
  <c r="AF84" i="9"/>
  <c r="R84" i="9" s="1"/>
  <c r="C85" i="9"/>
  <c r="D85" i="9"/>
  <c r="E85" i="9"/>
  <c r="AF85" i="9" s="1"/>
  <c r="R85" i="9" s="1"/>
  <c r="F85" i="9"/>
  <c r="G85" i="9"/>
  <c r="N85" i="9"/>
  <c r="O85" i="9"/>
  <c r="C86" i="9"/>
  <c r="D86" i="9"/>
  <c r="E86" i="9"/>
  <c r="F86" i="9"/>
  <c r="G86" i="9"/>
  <c r="AF86" i="9" s="1"/>
  <c r="R86" i="9" s="1"/>
  <c r="N86" i="9"/>
  <c r="O86" i="9"/>
  <c r="C87" i="9"/>
  <c r="D87" i="9"/>
  <c r="E87" i="9"/>
  <c r="AF87" i="9" s="1"/>
  <c r="R87" i="9" s="1"/>
  <c r="G87" i="9"/>
  <c r="N87" i="9"/>
  <c r="O87" i="9"/>
  <c r="C88" i="9"/>
  <c r="D88" i="9"/>
  <c r="E88" i="9"/>
  <c r="F88" i="9"/>
  <c r="G88" i="9"/>
  <c r="N88" i="9" s="1"/>
  <c r="O88" i="9"/>
  <c r="C89" i="9"/>
  <c r="D89" i="9"/>
  <c r="E89" i="9"/>
  <c r="F89" i="9"/>
  <c r="G89" i="9"/>
  <c r="N89" i="9"/>
  <c r="O89" i="9"/>
  <c r="AF89" i="9"/>
  <c r="R89" i="9" s="1"/>
  <c r="C90" i="9"/>
  <c r="D90" i="9"/>
  <c r="E90" i="9"/>
  <c r="F90" i="9"/>
  <c r="G90" i="9"/>
  <c r="N90" i="9"/>
  <c r="O90" i="9"/>
  <c r="R90" i="9"/>
  <c r="AF90" i="9"/>
  <c r="C91" i="9"/>
  <c r="D91" i="9"/>
  <c r="E91" i="9"/>
  <c r="F91" i="9"/>
  <c r="G91" i="9"/>
  <c r="N91" i="9" s="1"/>
  <c r="O91" i="9"/>
  <c r="C92" i="9"/>
  <c r="D92" i="9"/>
  <c r="E92" i="9"/>
  <c r="F92" i="9" s="1"/>
  <c r="G92" i="9"/>
  <c r="N92" i="9"/>
  <c r="O92" i="9"/>
  <c r="AF92" i="9"/>
  <c r="R92" i="9" s="1"/>
  <c r="C93" i="9"/>
  <c r="D93" i="9"/>
  <c r="E93" i="9"/>
  <c r="AF93" i="9" s="1"/>
  <c r="R93" i="9" s="1"/>
  <c r="F93" i="9"/>
  <c r="G93" i="9"/>
  <c r="N93" i="9"/>
  <c r="O93" i="9"/>
  <c r="C94" i="9"/>
  <c r="D94" i="9"/>
  <c r="E94" i="9"/>
  <c r="F94" i="9"/>
  <c r="G94" i="9"/>
  <c r="AF94" i="9" s="1"/>
  <c r="R94" i="9" s="1"/>
  <c r="N94" i="9"/>
  <c r="O94" i="9"/>
  <c r="C95" i="9"/>
  <c r="D95" i="9"/>
  <c r="E95" i="9"/>
  <c r="AF95" i="9" s="1"/>
  <c r="R95" i="9" s="1"/>
  <c r="G95" i="9"/>
  <c r="N95" i="9"/>
  <c r="O95" i="9"/>
  <c r="C96" i="9"/>
  <c r="D96" i="9"/>
  <c r="E96" i="9"/>
  <c r="F96" i="9"/>
  <c r="G96" i="9"/>
  <c r="N96" i="9" s="1"/>
  <c r="O96" i="9"/>
  <c r="C97" i="9"/>
  <c r="D97" i="9"/>
  <c r="E97" i="9"/>
  <c r="F97" i="9"/>
  <c r="G97" i="9"/>
  <c r="N97" i="9"/>
  <c r="O97" i="9"/>
  <c r="AF97" i="9"/>
  <c r="R97" i="9" s="1"/>
  <c r="C98" i="9"/>
  <c r="D98" i="9"/>
  <c r="E98" i="9"/>
  <c r="F98" i="9"/>
  <c r="G98" i="9"/>
  <c r="N98" i="9"/>
  <c r="O98" i="9"/>
  <c r="R98" i="9"/>
  <c r="AF98" i="9"/>
  <c r="C99" i="9"/>
  <c r="D99" i="9"/>
  <c r="E99" i="9"/>
  <c r="F99" i="9"/>
  <c r="G99" i="9"/>
  <c r="N99" i="9" s="1"/>
  <c r="O99" i="9"/>
  <c r="C100" i="9"/>
  <c r="D100" i="9"/>
  <c r="E100" i="9"/>
  <c r="F100" i="9" s="1"/>
  <c r="G100" i="9"/>
  <c r="N100" i="9"/>
  <c r="O100" i="9"/>
  <c r="AF100" i="9"/>
  <c r="R100" i="9" s="1"/>
  <c r="C101" i="9"/>
  <c r="D101" i="9"/>
  <c r="E101" i="9"/>
  <c r="AF101" i="9" s="1"/>
  <c r="R101" i="9" s="1"/>
  <c r="F101" i="9"/>
  <c r="G101" i="9"/>
  <c r="N101" i="9"/>
  <c r="O101" i="9"/>
  <c r="C102" i="9"/>
  <c r="D102" i="9"/>
  <c r="E102" i="9"/>
  <c r="F102" i="9"/>
  <c r="G102" i="9"/>
  <c r="AF102" i="9" s="1"/>
  <c r="R102" i="9" s="1"/>
  <c r="N102" i="9"/>
  <c r="O102" i="9"/>
  <c r="C103" i="9"/>
  <c r="D103" i="9"/>
  <c r="E103" i="9"/>
  <c r="AF103" i="9" s="1"/>
  <c r="R103" i="9" s="1"/>
  <c r="G103" i="9"/>
  <c r="N103" i="9"/>
  <c r="O103" i="9"/>
  <c r="C104" i="9"/>
  <c r="D104" i="9"/>
  <c r="E104" i="9"/>
  <c r="F104" i="9"/>
  <c r="G104" i="9"/>
  <c r="N104" i="9" s="1"/>
  <c r="O104" i="9"/>
  <c r="C105" i="9"/>
  <c r="D105" i="9"/>
  <c r="E105" i="9"/>
  <c r="F105" i="9"/>
  <c r="G105" i="9"/>
  <c r="N105" i="9"/>
  <c r="O105" i="9"/>
  <c r="AF105" i="9"/>
  <c r="R105" i="9" s="1"/>
  <c r="C106" i="9"/>
  <c r="D106" i="9"/>
  <c r="E106" i="9"/>
  <c r="F106" i="9"/>
  <c r="G106" i="9"/>
  <c r="N106" i="9"/>
  <c r="O106" i="9"/>
  <c r="R106" i="9"/>
  <c r="AF106" i="9"/>
  <c r="C107" i="9"/>
  <c r="D107" i="9"/>
  <c r="E107" i="9"/>
  <c r="F107" i="9"/>
  <c r="G107" i="9"/>
  <c r="N107" i="9" s="1"/>
  <c r="O107" i="9"/>
  <c r="C108" i="9"/>
  <c r="D108" i="9"/>
  <c r="E108" i="9"/>
  <c r="F108" i="9" s="1"/>
  <c r="G108" i="9"/>
  <c r="N108" i="9"/>
  <c r="O108" i="9"/>
  <c r="AF108" i="9"/>
  <c r="R108" i="9" s="1"/>
  <c r="C109" i="9"/>
  <c r="D109" i="9"/>
  <c r="E109" i="9"/>
  <c r="AF109" i="9" s="1"/>
  <c r="R109" i="9" s="1"/>
  <c r="F109" i="9"/>
  <c r="G109" i="9"/>
  <c r="N109" i="9"/>
  <c r="O109" i="9"/>
  <c r="C110" i="9"/>
  <c r="D110" i="9"/>
  <c r="E110" i="9"/>
  <c r="F110" i="9"/>
  <c r="G110" i="9"/>
  <c r="AF110" i="9" s="1"/>
  <c r="R110" i="9" s="1"/>
  <c r="N110" i="9"/>
  <c r="O110" i="9"/>
  <c r="C111" i="9"/>
  <c r="D111" i="9"/>
  <c r="E111" i="9"/>
  <c r="AF111" i="9" s="1"/>
  <c r="R111" i="9" s="1"/>
  <c r="G111" i="9"/>
  <c r="N111" i="9"/>
  <c r="O111" i="9"/>
  <c r="C112" i="9"/>
  <c r="D112" i="9"/>
  <c r="E112" i="9"/>
  <c r="F112" i="9"/>
  <c r="G112" i="9"/>
  <c r="N112" i="9" s="1"/>
  <c r="O112" i="9"/>
  <c r="C113" i="9"/>
  <c r="D113" i="9"/>
  <c r="E113" i="9"/>
  <c r="F113" i="9"/>
  <c r="G113" i="9"/>
  <c r="N113" i="9"/>
  <c r="O113" i="9"/>
  <c r="AF113" i="9"/>
  <c r="R113" i="9" s="1"/>
  <c r="C114" i="9"/>
  <c r="D114" i="9"/>
  <c r="E114" i="9"/>
  <c r="F114" i="9"/>
  <c r="G114" i="9"/>
  <c r="N114" i="9"/>
  <c r="O114" i="9"/>
  <c r="R114" i="9"/>
  <c r="AF114" i="9"/>
  <c r="C115" i="9"/>
  <c r="D115" i="9"/>
  <c r="E115" i="9"/>
  <c r="F115" i="9"/>
  <c r="G115" i="9"/>
  <c r="N115" i="9" s="1"/>
  <c r="O115" i="9"/>
  <c r="C116" i="9"/>
  <c r="D116" i="9"/>
  <c r="E116" i="9"/>
  <c r="F116" i="9" s="1"/>
  <c r="G116" i="9"/>
  <c r="N116" i="9"/>
  <c r="O116" i="9"/>
  <c r="AF116" i="9"/>
  <c r="R116" i="9" s="1"/>
  <c r="C117" i="9"/>
  <c r="D117" i="9"/>
  <c r="E117" i="9"/>
  <c r="AF117" i="9" s="1"/>
  <c r="R117" i="9" s="1"/>
  <c r="F117" i="9"/>
  <c r="G117" i="9"/>
  <c r="N117" i="9"/>
  <c r="O117" i="9"/>
  <c r="C118" i="9"/>
  <c r="D118" i="9"/>
  <c r="E118" i="9"/>
  <c r="F118" i="9"/>
  <c r="G118" i="9"/>
  <c r="AF118" i="9" s="1"/>
  <c r="R118" i="9" s="1"/>
  <c r="N118" i="9"/>
  <c r="O118" i="9"/>
  <c r="C119" i="9"/>
  <c r="D119" i="9"/>
  <c r="E119" i="9"/>
  <c r="AF119" i="9" s="1"/>
  <c r="R119" i="9" s="1"/>
  <c r="G119" i="9"/>
  <c r="N119" i="9"/>
  <c r="O119" i="9"/>
  <c r="C120" i="9"/>
  <c r="D120" i="9"/>
  <c r="E120" i="9"/>
  <c r="F120" i="9"/>
  <c r="G120" i="9"/>
  <c r="N120" i="9" s="1"/>
  <c r="O120" i="9"/>
  <c r="C121" i="9"/>
  <c r="D121" i="9"/>
  <c r="E121" i="9"/>
  <c r="F121" i="9"/>
  <c r="G121" i="9"/>
  <c r="N121" i="9"/>
  <c r="O121" i="9"/>
  <c r="AF121" i="9"/>
  <c r="R121" i="9" s="1"/>
  <c r="C122" i="9"/>
  <c r="D122" i="9"/>
  <c r="E122" i="9"/>
  <c r="F122" i="9"/>
  <c r="G122" i="9"/>
  <c r="N122" i="9"/>
  <c r="O122" i="9"/>
  <c r="R122" i="9"/>
  <c r="AF122" i="9"/>
  <c r="C123" i="9"/>
  <c r="D123" i="9"/>
  <c r="E123" i="9"/>
  <c r="F123" i="9"/>
  <c r="G123" i="9"/>
  <c r="N123" i="9" s="1"/>
  <c r="O123" i="9"/>
  <c r="C124" i="9"/>
  <c r="D124" i="9"/>
  <c r="E124" i="9"/>
  <c r="F124" i="9" s="1"/>
  <c r="G124" i="9"/>
  <c r="N124" i="9"/>
  <c r="O124" i="9"/>
  <c r="AF124" i="9"/>
  <c r="R124" i="9" s="1"/>
  <c r="C125" i="9"/>
  <c r="D125" i="9"/>
  <c r="E125" i="9"/>
  <c r="AF125" i="9" s="1"/>
  <c r="R125" i="9" s="1"/>
  <c r="F125" i="9"/>
  <c r="G125" i="9"/>
  <c r="N125" i="9"/>
  <c r="O125" i="9"/>
  <c r="C126" i="9"/>
  <c r="D126" i="9"/>
  <c r="E126" i="9"/>
  <c r="F126" i="9"/>
  <c r="G126" i="9"/>
  <c r="AF126" i="9" s="1"/>
  <c r="R126" i="9" s="1"/>
  <c r="N126" i="9"/>
  <c r="O126" i="9"/>
  <c r="C127" i="9"/>
  <c r="D127" i="9"/>
  <c r="E127" i="9"/>
  <c r="AF127" i="9" s="1"/>
  <c r="R127" i="9" s="1"/>
  <c r="G127" i="9"/>
  <c r="N127" i="9"/>
  <c r="O127" i="9"/>
  <c r="C128" i="9"/>
  <c r="D128" i="9"/>
  <c r="E128" i="9"/>
  <c r="F128" i="9"/>
  <c r="G128" i="9"/>
  <c r="N128" i="9" s="1"/>
  <c r="O128" i="9"/>
  <c r="C129" i="9"/>
  <c r="D129" i="9"/>
  <c r="E129" i="9"/>
  <c r="F129" i="9"/>
  <c r="G129" i="9"/>
  <c r="N129" i="9"/>
  <c r="O129" i="9"/>
  <c r="AF129" i="9"/>
  <c r="R129" i="9" s="1"/>
  <c r="C130" i="9"/>
  <c r="D130" i="9"/>
  <c r="E130" i="9"/>
  <c r="F130" i="9"/>
  <c r="G130" i="9"/>
  <c r="N130" i="9"/>
  <c r="O130" i="9"/>
  <c r="R130" i="9"/>
  <c r="AF130" i="9"/>
  <c r="C131" i="9"/>
  <c r="D131" i="9"/>
  <c r="E131" i="9"/>
  <c r="F131" i="9"/>
  <c r="G131" i="9"/>
  <c r="N131" i="9" s="1"/>
  <c r="O131" i="9"/>
  <c r="C132" i="9"/>
  <c r="D132" i="9"/>
  <c r="E132" i="9"/>
  <c r="F132" i="9" s="1"/>
  <c r="G132" i="9"/>
  <c r="N132" i="9"/>
  <c r="O132" i="9"/>
  <c r="AF132" i="9"/>
  <c r="R132" i="9" s="1"/>
  <c r="C133" i="9"/>
  <c r="D133" i="9"/>
  <c r="E133" i="9"/>
  <c r="AF133" i="9" s="1"/>
  <c r="R133" i="9" s="1"/>
  <c r="F133" i="9"/>
  <c r="G133" i="9"/>
  <c r="N133" i="9"/>
  <c r="O133" i="9"/>
  <c r="C134" i="9"/>
  <c r="D134" i="9"/>
  <c r="E134" i="9"/>
  <c r="F134" i="9"/>
  <c r="G134" i="9"/>
  <c r="AF134" i="9" s="1"/>
  <c r="R134" i="9" s="1"/>
  <c r="N134" i="9"/>
  <c r="O134" i="9"/>
  <c r="C135" i="9"/>
  <c r="D135" i="9"/>
  <c r="E135" i="9"/>
  <c r="AF135" i="9" s="1"/>
  <c r="R135" i="9" s="1"/>
  <c r="G135" i="9"/>
  <c r="N135" i="9"/>
  <c r="O135" i="9"/>
  <c r="C136" i="9"/>
  <c r="D136" i="9"/>
  <c r="E136" i="9"/>
  <c r="F136" i="9"/>
  <c r="G136" i="9"/>
  <c r="N136" i="9" s="1"/>
  <c r="O136" i="9"/>
  <c r="C137" i="9"/>
  <c r="D137" i="9"/>
  <c r="E137" i="9"/>
  <c r="F137" i="9"/>
  <c r="G137" i="9"/>
  <c r="N137" i="9"/>
  <c r="O137" i="9"/>
  <c r="AF137" i="9"/>
  <c r="R137" i="9" s="1"/>
  <c r="C138" i="9"/>
  <c r="D138" i="9"/>
  <c r="E138" i="9"/>
  <c r="F138" i="9"/>
  <c r="G138" i="9"/>
  <c r="N138" i="9"/>
  <c r="O138" i="9"/>
  <c r="R138" i="9"/>
  <c r="AF138" i="9"/>
  <c r="C139" i="9"/>
  <c r="D139" i="9"/>
  <c r="E139" i="9"/>
  <c r="F139" i="9"/>
  <c r="G139" i="9"/>
  <c r="N139" i="9" s="1"/>
  <c r="O139" i="9"/>
  <c r="C140" i="9"/>
  <c r="D140" i="9"/>
  <c r="E140" i="9"/>
  <c r="F140" i="9" s="1"/>
  <c r="G140" i="9"/>
  <c r="N140" i="9"/>
  <c r="O140" i="9"/>
  <c r="AF140" i="9"/>
  <c r="R140" i="9" s="1"/>
  <c r="C141" i="9"/>
  <c r="D141" i="9"/>
  <c r="E141" i="9"/>
  <c r="AF141" i="9" s="1"/>
  <c r="R141" i="9" s="1"/>
  <c r="F141" i="9"/>
  <c r="G141" i="9"/>
  <c r="N141" i="9"/>
  <c r="O141" i="9"/>
  <c r="C142" i="9"/>
  <c r="D142" i="9"/>
  <c r="E142" i="9"/>
  <c r="F142" i="9"/>
  <c r="G142" i="9"/>
  <c r="AF142" i="9" s="1"/>
  <c r="R142" i="9" s="1"/>
  <c r="N142" i="9"/>
  <c r="O142" i="9"/>
  <c r="C143" i="9"/>
  <c r="D143" i="9"/>
  <c r="E143" i="9"/>
  <c r="AF143" i="9" s="1"/>
  <c r="R143" i="9" s="1"/>
  <c r="G143" i="9"/>
  <c r="N143" i="9"/>
  <c r="O143" i="9"/>
  <c r="C144" i="9"/>
  <c r="D144" i="9"/>
  <c r="E144" i="9"/>
  <c r="F144" i="9"/>
  <c r="G144" i="9"/>
  <c r="N144" i="9" s="1"/>
  <c r="O144" i="9"/>
  <c r="C145" i="9"/>
  <c r="D145" i="9"/>
  <c r="E145" i="9"/>
  <c r="F145" i="9"/>
  <c r="G145" i="9"/>
  <c r="N145" i="9"/>
  <c r="O145" i="9"/>
  <c r="AF145" i="9"/>
  <c r="R145" i="9" s="1"/>
  <c r="C146" i="9"/>
  <c r="D146" i="9"/>
  <c r="E146" i="9"/>
  <c r="F146" i="9"/>
  <c r="G146" i="9"/>
  <c r="N146" i="9"/>
  <c r="O146" i="9"/>
  <c r="R146" i="9"/>
  <c r="AF146" i="9"/>
  <c r="C147" i="9"/>
  <c r="D147" i="9"/>
  <c r="E147" i="9"/>
  <c r="F147" i="9"/>
  <c r="G147" i="9"/>
  <c r="N147" i="9" s="1"/>
  <c r="O147" i="9"/>
  <c r="C148" i="9"/>
  <c r="D148" i="9"/>
  <c r="E148" i="9"/>
  <c r="F148" i="9" s="1"/>
  <c r="G148" i="9"/>
  <c r="N148" i="9"/>
  <c r="O148" i="9"/>
  <c r="AF148" i="9"/>
  <c r="R148" i="9" s="1"/>
  <c r="C149" i="9"/>
  <c r="D149" i="9"/>
  <c r="E149" i="9"/>
  <c r="AF149" i="9" s="1"/>
  <c r="R149" i="9" s="1"/>
  <c r="F149" i="9"/>
  <c r="G149" i="9"/>
  <c r="N149" i="9"/>
  <c r="O149" i="9"/>
  <c r="C150" i="9"/>
  <c r="D150" i="9"/>
  <c r="E150" i="9"/>
  <c r="F150" i="9"/>
  <c r="G150" i="9"/>
  <c r="AF150" i="9" s="1"/>
  <c r="R150" i="9" s="1"/>
  <c r="N150" i="9"/>
  <c r="O150" i="9"/>
  <c r="C151" i="9"/>
  <c r="D151" i="9"/>
  <c r="E151" i="9"/>
  <c r="AF151" i="9" s="1"/>
  <c r="R151" i="9" s="1"/>
  <c r="G151" i="9"/>
  <c r="N151" i="9"/>
  <c r="O151" i="9"/>
  <c r="C152" i="9"/>
  <c r="D152" i="9"/>
  <c r="E152" i="9"/>
  <c r="F152" i="9"/>
  <c r="G152" i="9"/>
  <c r="N152" i="9" s="1"/>
  <c r="O152" i="9"/>
  <c r="C153" i="9"/>
  <c r="D153" i="9"/>
  <c r="E153" i="9"/>
  <c r="F153" i="9"/>
  <c r="G153" i="9"/>
  <c r="N153" i="9"/>
  <c r="O153" i="9"/>
  <c r="AF153" i="9"/>
  <c r="R153" i="9" s="1"/>
  <c r="C154" i="9"/>
  <c r="D154" i="9"/>
  <c r="E154" i="9"/>
  <c r="F154" i="9"/>
  <c r="G154" i="9"/>
  <c r="N154" i="9"/>
  <c r="O154" i="9"/>
  <c r="R154" i="9"/>
  <c r="AF154" i="9"/>
  <c r="C155" i="9"/>
  <c r="D155" i="9"/>
  <c r="E155" i="9"/>
  <c r="F155" i="9"/>
  <c r="G155" i="9"/>
  <c r="N155" i="9" s="1"/>
  <c r="O155" i="9"/>
  <c r="C156" i="9"/>
  <c r="D156" i="9"/>
  <c r="E156" i="9"/>
  <c r="F156" i="9" s="1"/>
  <c r="G156" i="9"/>
  <c r="N156" i="9"/>
  <c r="O156" i="9"/>
  <c r="AF156" i="9"/>
  <c r="R156" i="9" s="1"/>
  <c r="C157" i="9"/>
  <c r="D157" i="9"/>
  <c r="E157" i="9"/>
  <c r="AF157" i="9" s="1"/>
  <c r="R157" i="9" s="1"/>
  <c r="F157" i="9"/>
  <c r="G157" i="9"/>
  <c r="N157" i="9"/>
  <c r="O157" i="9"/>
  <c r="C158" i="9"/>
  <c r="D158" i="9"/>
  <c r="E158" i="9"/>
  <c r="F158" i="9"/>
  <c r="G158" i="9"/>
  <c r="AF158" i="9" s="1"/>
  <c r="R158" i="9" s="1"/>
  <c r="N158" i="9"/>
  <c r="O158" i="9"/>
  <c r="C159" i="9"/>
  <c r="D159" i="9"/>
  <c r="E159" i="9"/>
  <c r="AF159" i="9" s="1"/>
  <c r="R159" i="9" s="1"/>
  <c r="G159" i="9"/>
  <c r="N159" i="9"/>
  <c r="O159" i="9"/>
  <c r="C160" i="9"/>
  <c r="D160" i="9"/>
  <c r="E160" i="9"/>
  <c r="F160" i="9"/>
  <c r="G160" i="9"/>
  <c r="N160" i="9" s="1"/>
  <c r="O160" i="9"/>
  <c r="C161" i="9"/>
  <c r="D161" i="9"/>
  <c r="E161" i="9"/>
  <c r="F161" i="9"/>
  <c r="G161" i="9"/>
  <c r="N161" i="9"/>
  <c r="O161" i="9"/>
  <c r="AF161" i="9"/>
  <c r="R161" i="9" s="1"/>
  <c r="C162" i="9"/>
  <c r="D162" i="9"/>
  <c r="E162" i="9"/>
  <c r="F162" i="9"/>
  <c r="G162" i="9"/>
  <c r="N162" i="9"/>
  <c r="O162" i="9"/>
  <c r="R162" i="9"/>
  <c r="AF162" i="9"/>
  <c r="C163" i="9"/>
  <c r="D163" i="9"/>
  <c r="E163" i="9"/>
  <c r="F163" i="9"/>
  <c r="G163" i="9"/>
  <c r="N163" i="9" s="1"/>
  <c r="O163" i="9"/>
  <c r="C164" i="9"/>
  <c r="D164" i="9"/>
  <c r="E164" i="9"/>
  <c r="F164" i="9" s="1"/>
  <c r="G164" i="9"/>
  <c r="N164" i="9"/>
  <c r="O164" i="9"/>
  <c r="AF164" i="9"/>
  <c r="R164" i="9" s="1"/>
  <c r="C165" i="9"/>
  <c r="D165" i="9"/>
  <c r="E165" i="9"/>
  <c r="AF165" i="9" s="1"/>
  <c r="R165" i="9" s="1"/>
  <c r="F165" i="9"/>
  <c r="G165" i="9"/>
  <c r="N165" i="9"/>
  <c r="O165" i="9"/>
  <c r="C166" i="9"/>
  <c r="D166" i="9"/>
  <c r="E166" i="9"/>
  <c r="F166" i="9"/>
  <c r="G166" i="9"/>
  <c r="AF166" i="9" s="1"/>
  <c r="R166" i="9" s="1"/>
  <c r="N166" i="9"/>
  <c r="O166" i="9"/>
  <c r="C167" i="9"/>
  <c r="D167" i="9"/>
  <c r="E167" i="9"/>
  <c r="AF167" i="9" s="1"/>
  <c r="R167" i="9" s="1"/>
  <c r="G167" i="9"/>
  <c r="N167" i="9"/>
  <c r="O167" i="9"/>
  <c r="C168" i="9"/>
  <c r="D168" i="9"/>
  <c r="E168" i="9"/>
  <c r="F168" i="9"/>
  <c r="G168" i="9"/>
  <c r="N168" i="9" s="1"/>
  <c r="O168" i="9"/>
  <c r="C169" i="9"/>
  <c r="D169" i="9"/>
  <c r="E169" i="9"/>
  <c r="F169" i="9"/>
  <c r="G169" i="9"/>
  <c r="N169" i="9"/>
  <c r="O169" i="9"/>
  <c r="AF169" i="9"/>
  <c r="R169" i="9" s="1"/>
  <c r="C170" i="9"/>
  <c r="D170" i="9"/>
  <c r="E170" i="9"/>
  <c r="F170" i="9"/>
  <c r="G170" i="9"/>
  <c r="N170" i="9"/>
  <c r="O170" i="9"/>
  <c r="R170" i="9"/>
  <c r="AF170" i="9"/>
  <c r="C171" i="9"/>
  <c r="D171" i="9"/>
  <c r="E171" i="9"/>
  <c r="F171" i="9"/>
  <c r="G171" i="9"/>
  <c r="N171" i="9" s="1"/>
  <c r="O171" i="9"/>
  <c r="C172" i="9"/>
  <c r="D172" i="9"/>
  <c r="E172" i="9"/>
  <c r="F172" i="9" s="1"/>
  <c r="G172" i="9"/>
  <c r="N172" i="9"/>
  <c r="O172" i="9"/>
  <c r="AF172" i="9"/>
  <c r="R172" i="9" s="1"/>
  <c r="C173" i="9"/>
  <c r="D173" i="9"/>
  <c r="E173" i="9"/>
  <c r="AF173" i="9" s="1"/>
  <c r="R173" i="9" s="1"/>
  <c r="F173" i="9"/>
  <c r="G173" i="9"/>
  <c r="N173" i="9"/>
  <c r="O173" i="9"/>
  <c r="C174" i="9"/>
  <c r="D174" i="9"/>
  <c r="E174" i="9"/>
  <c r="F174" i="9"/>
  <c r="G174" i="9"/>
  <c r="AF174" i="9" s="1"/>
  <c r="R174" i="9" s="1"/>
  <c r="N174" i="9"/>
  <c r="O174" i="9"/>
  <c r="C175" i="9"/>
  <c r="D175" i="9"/>
  <c r="E175" i="9"/>
  <c r="G175" i="9"/>
  <c r="N175" i="9"/>
  <c r="O175" i="9"/>
  <c r="C176" i="9"/>
  <c r="D176" i="9"/>
  <c r="E176" i="9"/>
  <c r="F176" i="9"/>
  <c r="G176" i="9"/>
  <c r="O176" i="9"/>
  <c r="C177" i="9"/>
  <c r="D177" i="9"/>
  <c r="E177" i="9"/>
  <c r="F177" i="9"/>
  <c r="G177" i="9"/>
  <c r="N177" i="9"/>
  <c r="O177" i="9"/>
  <c r="AF177" i="9"/>
  <c r="R177" i="9" s="1"/>
  <c r="C178" i="9"/>
  <c r="D178" i="9"/>
  <c r="E178" i="9"/>
  <c r="F178" i="9"/>
  <c r="G178" i="9"/>
  <c r="N178" i="9"/>
  <c r="O178" i="9"/>
  <c r="R178" i="9"/>
  <c r="AF178" i="9"/>
  <c r="C179" i="9"/>
  <c r="D179" i="9"/>
  <c r="E179" i="9"/>
  <c r="F179" i="9"/>
  <c r="G179" i="9"/>
  <c r="O179" i="9"/>
  <c r="C180" i="9"/>
  <c r="D180" i="9"/>
  <c r="E180" i="9"/>
  <c r="F180" i="9" s="1"/>
  <c r="G180" i="9"/>
  <c r="N180" i="9"/>
  <c r="O180" i="9"/>
  <c r="AF180" i="9"/>
  <c r="C181" i="9"/>
  <c r="D181" i="9"/>
  <c r="E181" i="9"/>
  <c r="AF181" i="9" s="1"/>
  <c r="R181" i="9" s="1"/>
  <c r="F181" i="9"/>
  <c r="G181" i="9"/>
  <c r="N181" i="9"/>
  <c r="O181" i="9"/>
  <c r="C182" i="9"/>
  <c r="D182" i="9"/>
  <c r="E182" i="9"/>
  <c r="F182" i="9"/>
  <c r="G182" i="9"/>
  <c r="AF182" i="9" s="1"/>
  <c r="R182" i="9" s="1"/>
  <c r="N182" i="9"/>
  <c r="O182" i="9"/>
  <c r="C183" i="9"/>
  <c r="D183" i="9"/>
  <c r="E183" i="9"/>
  <c r="G183" i="9"/>
  <c r="N183" i="9"/>
  <c r="O183" i="9"/>
  <c r="C184" i="9"/>
  <c r="D184" i="9"/>
  <c r="E184" i="9"/>
  <c r="F184" i="9"/>
  <c r="G184" i="9"/>
  <c r="O184" i="9"/>
  <c r="C185" i="9"/>
  <c r="D185" i="9"/>
  <c r="E185" i="9"/>
  <c r="F185" i="9"/>
  <c r="G185" i="9"/>
  <c r="N185" i="9"/>
  <c r="O185" i="9"/>
  <c r="AF185" i="9"/>
  <c r="R185" i="9" s="1"/>
  <c r="C186" i="9"/>
  <c r="D186" i="9"/>
  <c r="E186" i="9"/>
  <c r="F186" i="9"/>
  <c r="G186" i="9"/>
  <c r="N186" i="9"/>
  <c r="O186" i="9"/>
  <c r="R186" i="9"/>
  <c r="AF186" i="9"/>
  <c r="C187" i="9"/>
  <c r="D187" i="9"/>
  <c r="E187" i="9"/>
  <c r="F187" i="9"/>
  <c r="G187" i="9"/>
  <c r="O187" i="9"/>
  <c r="C188" i="9"/>
  <c r="D188" i="9"/>
  <c r="E188" i="9"/>
  <c r="F188" i="9" s="1"/>
  <c r="G188" i="9"/>
  <c r="N188" i="9"/>
  <c r="O188" i="9"/>
  <c r="AF188" i="9"/>
  <c r="C189" i="9"/>
  <c r="D189" i="9"/>
  <c r="E189" i="9"/>
  <c r="AF189" i="9" s="1"/>
  <c r="R189" i="9" s="1"/>
  <c r="F189" i="9"/>
  <c r="G189" i="9"/>
  <c r="N189" i="9"/>
  <c r="O189" i="9"/>
  <c r="C190" i="9"/>
  <c r="D190" i="9"/>
  <c r="E190" i="9"/>
  <c r="F190" i="9"/>
  <c r="G190" i="9"/>
  <c r="AF190" i="9" s="1"/>
  <c r="R190" i="9" s="1"/>
  <c r="N190" i="9"/>
  <c r="O190" i="9"/>
  <c r="C191" i="9"/>
  <c r="D191" i="9"/>
  <c r="E191" i="9"/>
  <c r="G191" i="9"/>
  <c r="N191" i="9"/>
  <c r="O191" i="9"/>
  <c r="C192" i="9"/>
  <c r="D192" i="9"/>
  <c r="E192" i="9"/>
  <c r="F192" i="9"/>
  <c r="G192" i="9"/>
  <c r="O192" i="9"/>
  <c r="C193" i="9"/>
  <c r="D193" i="9"/>
  <c r="E193" i="9"/>
  <c r="F193" i="9"/>
  <c r="G193" i="9"/>
  <c r="N193" i="9"/>
  <c r="O193" i="9"/>
  <c r="AF193" i="9"/>
  <c r="R193" i="9" s="1"/>
  <c r="C194" i="9"/>
  <c r="D194" i="9"/>
  <c r="E194" i="9"/>
  <c r="F194" i="9"/>
  <c r="G194" i="9"/>
  <c r="N194" i="9"/>
  <c r="O194" i="9"/>
  <c r="R194" i="9"/>
  <c r="AF194" i="9"/>
  <c r="C195" i="9"/>
  <c r="D195" i="9"/>
  <c r="E195" i="9"/>
  <c r="F195" i="9"/>
  <c r="G195" i="9"/>
  <c r="O195" i="9"/>
  <c r="C196" i="9"/>
  <c r="D196" i="9"/>
  <c r="E196" i="9"/>
  <c r="F196" i="9" s="1"/>
  <c r="G196" i="9"/>
  <c r="N196" i="9"/>
  <c r="O196" i="9"/>
  <c r="AF196" i="9"/>
  <c r="C197" i="9"/>
  <c r="D197" i="9"/>
  <c r="E197" i="9"/>
  <c r="AF197" i="9" s="1"/>
  <c r="R197" i="9" s="1"/>
  <c r="F197" i="9"/>
  <c r="G197" i="9"/>
  <c r="N197" i="9"/>
  <c r="O197" i="9"/>
  <c r="C198" i="9"/>
  <c r="D198" i="9"/>
  <c r="E198" i="9"/>
  <c r="F198" i="9"/>
  <c r="G198" i="9"/>
  <c r="AF198" i="9" s="1"/>
  <c r="R198" i="9" s="1"/>
  <c r="N198" i="9"/>
  <c r="O198" i="9"/>
  <c r="C199" i="9"/>
  <c r="D199" i="9"/>
  <c r="E199" i="9"/>
  <c r="G199" i="9"/>
  <c r="N199" i="9"/>
  <c r="O199" i="9"/>
  <c r="C200" i="9"/>
  <c r="D200" i="9"/>
  <c r="E200" i="9"/>
  <c r="F200" i="9"/>
  <c r="G200" i="9"/>
  <c r="O200" i="9"/>
  <c r="C201" i="9"/>
  <c r="D201" i="9"/>
  <c r="E201" i="9"/>
  <c r="F201" i="9"/>
  <c r="G201" i="9"/>
  <c r="N201" i="9"/>
  <c r="O201" i="9"/>
  <c r="AF201" i="9"/>
  <c r="R201" i="9" s="1"/>
  <c r="C202" i="9"/>
  <c r="D202" i="9"/>
  <c r="E202" i="9"/>
  <c r="F202" i="9"/>
  <c r="G202" i="9"/>
  <c r="N202" i="9"/>
  <c r="O202" i="9"/>
  <c r="R202" i="9"/>
  <c r="AF202" i="9"/>
  <c r="C203" i="9"/>
  <c r="D203" i="9"/>
  <c r="E203" i="9"/>
  <c r="F203" i="9"/>
  <c r="G203" i="9"/>
  <c r="O203" i="9"/>
  <c r="C204" i="9"/>
  <c r="D204" i="9"/>
  <c r="E204" i="9"/>
  <c r="F204" i="9" s="1"/>
  <c r="G204" i="9"/>
  <c r="N204" i="9"/>
  <c r="O204" i="9"/>
  <c r="AF204" i="9"/>
  <c r="C205" i="9"/>
  <c r="D205" i="9"/>
  <c r="E205" i="9"/>
  <c r="AF205" i="9" s="1"/>
  <c r="R205" i="9" s="1"/>
  <c r="F205" i="9"/>
  <c r="G205" i="9"/>
  <c r="N205" i="9"/>
  <c r="O205" i="9"/>
  <c r="C206" i="9"/>
  <c r="D206" i="9"/>
  <c r="E206" i="9"/>
  <c r="F206" i="9"/>
  <c r="G206" i="9"/>
  <c r="AF206" i="9" s="1"/>
  <c r="R206" i="9" s="1"/>
  <c r="N206" i="9"/>
  <c r="O206" i="9"/>
  <c r="C207" i="9"/>
  <c r="D207" i="9"/>
  <c r="E207" i="9"/>
  <c r="G207" i="9"/>
  <c r="N207" i="9"/>
  <c r="O207" i="9"/>
  <c r="C208" i="9"/>
  <c r="D208" i="9"/>
  <c r="E208" i="9"/>
  <c r="F208" i="9"/>
  <c r="G208" i="9"/>
  <c r="O208" i="9"/>
  <c r="C209" i="9"/>
  <c r="D209" i="9"/>
  <c r="E209" i="9"/>
  <c r="F209" i="9"/>
  <c r="G209" i="9"/>
  <c r="N209" i="9"/>
  <c r="O209" i="9"/>
  <c r="AF209" i="9"/>
  <c r="R209" i="9" s="1"/>
  <c r="C210" i="9"/>
  <c r="D210" i="9"/>
  <c r="E210" i="9"/>
  <c r="F210" i="9"/>
  <c r="G210" i="9"/>
  <c r="N210" i="9"/>
  <c r="O210" i="9"/>
  <c r="R210" i="9"/>
  <c r="AF210" i="9"/>
  <c r="C211" i="9"/>
  <c r="D211" i="9"/>
  <c r="E211" i="9"/>
  <c r="F211" i="9"/>
  <c r="G211" i="9"/>
  <c r="O211" i="9"/>
  <c r="C212" i="9"/>
  <c r="D212" i="9"/>
  <c r="E212" i="9"/>
  <c r="F212" i="9" s="1"/>
  <c r="G212" i="9"/>
  <c r="N212" i="9"/>
  <c r="O212" i="9"/>
  <c r="AF212" i="9"/>
  <c r="C213" i="9"/>
  <c r="D213" i="9"/>
  <c r="E213" i="9"/>
  <c r="AF213" i="9" s="1"/>
  <c r="R213" i="9" s="1"/>
  <c r="F213" i="9"/>
  <c r="G213" i="9"/>
  <c r="N213" i="9"/>
  <c r="O213" i="9"/>
  <c r="C214" i="9"/>
  <c r="D214" i="9"/>
  <c r="E214" i="9"/>
  <c r="F214" i="9"/>
  <c r="G214" i="9"/>
  <c r="AF214" i="9" s="1"/>
  <c r="R214" i="9" s="1"/>
  <c r="N214" i="9"/>
  <c r="O214" i="9"/>
  <c r="C215" i="9"/>
  <c r="D215" i="9"/>
  <c r="E215" i="9"/>
  <c r="G215" i="9"/>
  <c r="N215" i="9"/>
  <c r="O215" i="9"/>
  <c r="C216" i="9"/>
  <c r="D216" i="9"/>
  <c r="E216" i="9"/>
  <c r="F216" i="9"/>
  <c r="G216" i="9"/>
  <c r="O216" i="9"/>
  <c r="C217" i="9"/>
  <c r="D217" i="9"/>
  <c r="E217" i="9"/>
  <c r="F217" i="9"/>
  <c r="G217" i="9"/>
  <c r="N217" i="9"/>
  <c r="O217" i="9"/>
  <c r="AF217" i="9"/>
  <c r="R217" i="9" s="1"/>
  <c r="C218" i="9"/>
  <c r="D218" i="9"/>
  <c r="E218" i="9"/>
  <c r="F218" i="9"/>
  <c r="G218" i="9"/>
  <c r="N218" i="9"/>
  <c r="O218" i="9"/>
  <c r="R218" i="9"/>
  <c r="AF218" i="9"/>
  <c r="C219" i="9"/>
  <c r="D219" i="9"/>
  <c r="E219" i="9"/>
  <c r="F219" i="9"/>
  <c r="G219" i="9"/>
  <c r="O219" i="9"/>
  <c r="C220" i="9"/>
  <c r="D220" i="9"/>
  <c r="E220" i="9"/>
  <c r="F220" i="9" s="1"/>
  <c r="G220" i="9"/>
  <c r="N220" i="9"/>
  <c r="O220" i="9"/>
  <c r="AF220" i="9"/>
  <c r="C221" i="9"/>
  <c r="D221" i="9"/>
  <c r="E221" i="9"/>
  <c r="AF221" i="9" s="1"/>
  <c r="R221" i="9" s="1"/>
  <c r="F221" i="9"/>
  <c r="G221" i="9"/>
  <c r="N221" i="9"/>
  <c r="O221" i="9"/>
  <c r="C222" i="9"/>
  <c r="D222" i="9"/>
  <c r="E222" i="9"/>
  <c r="F222" i="9"/>
  <c r="G222" i="9"/>
  <c r="AF222" i="9" s="1"/>
  <c r="R222" i="9" s="1"/>
  <c r="N222" i="9"/>
  <c r="O222" i="9"/>
  <c r="C223" i="9"/>
  <c r="D223" i="9"/>
  <c r="E223" i="9"/>
  <c r="G223" i="9"/>
  <c r="N223" i="9"/>
  <c r="O223" i="9"/>
  <c r="C224" i="9"/>
  <c r="D224" i="9"/>
  <c r="E224" i="9"/>
  <c r="F224" i="9"/>
  <c r="G224" i="9"/>
  <c r="O224" i="9"/>
  <c r="C225" i="9"/>
  <c r="D225" i="9"/>
  <c r="E225" i="9"/>
  <c r="F225" i="9"/>
  <c r="G225" i="9"/>
  <c r="N225" i="9"/>
  <c r="O225" i="9"/>
  <c r="AF225" i="9"/>
  <c r="R225" i="9" s="1"/>
  <c r="C226" i="9"/>
  <c r="D226" i="9"/>
  <c r="E226" i="9"/>
  <c r="F226" i="9"/>
  <c r="G226" i="9"/>
  <c r="N226" i="9"/>
  <c r="O226" i="9"/>
  <c r="R226" i="9"/>
  <c r="AF226" i="9"/>
  <c r="C227" i="9"/>
  <c r="D227" i="9"/>
  <c r="E227" i="9"/>
  <c r="F227" i="9"/>
  <c r="G227" i="9"/>
  <c r="O227" i="9"/>
  <c r="C228" i="9"/>
  <c r="D228" i="9"/>
  <c r="E228" i="9"/>
  <c r="F228" i="9" s="1"/>
  <c r="G228" i="9"/>
  <c r="N228" i="9"/>
  <c r="O228" i="9"/>
  <c r="AF228" i="9"/>
  <c r="C229" i="9"/>
  <c r="D229" i="9"/>
  <c r="E229" i="9"/>
  <c r="AF229" i="9" s="1"/>
  <c r="R229" i="9" s="1"/>
  <c r="F229" i="9"/>
  <c r="G229" i="9"/>
  <c r="N229" i="9"/>
  <c r="O229" i="9"/>
  <c r="C230" i="9"/>
  <c r="D230" i="9"/>
  <c r="E230" i="9"/>
  <c r="F230" i="9"/>
  <c r="G230" i="9"/>
  <c r="AF230" i="9" s="1"/>
  <c r="R230" i="9" s="1"/>
  <c r="N230" i="9"/>
  <c r="O230" i="9"/>
  <c r="C231" i="9"/>
  <c r="D231" i="9"/>
  <c r="E231" i="9"/>
  <c r="G231" i="9"/>
  <c r="N231" i="9"/>
  <c r="O231" i="9"/>
  <c r="C232" i="9"/>
  <c r="D232" i="9"/>
  <c r="E232" i="9"/>
  <c r="F232" i="9"/>
  <c r="G232" i="9"/>
  <c r="O232" i="9"/>
  <c r="C233" i="9"/>
  <c r="D233" i="9"/>
  <c r="E233" i="9"/>
  <c r="F233" i="9"/>
  <c r="G233" i="9"/>
  <c r="N233" i="9"/>
  <c r="O233" i="9"/>
  <c r="AF233" i="9"/>
  <c r="R233" i="9" s="1"/>
  <c r="C234" i="9"/>
  <c r="D234" i="9"/>
  <c r="E234" i="9"/>
  <c r="F234" i="9"/>
  <c r="G234" i="9"/>
  <c r="N234" i="9"/>
  <c r="O234" i="9"/>
  <c r="R234" i="9"/>
  <c r="AF234" i="9"/>
  <c r="C235" i="9"/>
  <c r="D235" i="9"/>
  <c r="E235" i="9"/>
  <c r="F235" i="9"/>
  <c r="G235" i="9"/>
  <c r="O235" i="9"/>
  <c r="C236" i="9"/>
  <c r="D236" i="9"/>
  <c r="E236" i="9"/>
  <c r="F236" i="9" s="1"/>
  <c r="G236" i="9"/>
  <c r="N236" i="9"/>
  <c r="O236" i="9"/>
  <c r="AF236" i="9"/>
  <c r="C237" i="9"/>
  <c r="D237" i="9"/>
  <c r="E237" i="9"/>
  <c r="AF237" i="9" s="1"/>
  <c r="R237" i="9" s="1"/>
  <c r="F237" i="9"/>
  <c r="G237" i="9"/>
  <c r="N237" i="9"/>
  <c r="O237" i="9"/>
  <c r="C238" i="9"/>
  <c r="D238" i="9"/>
  <c r="E238" i="9"/>
  <c r="F238" i="9"/>
  <c r="G238" i="9"/>
  <c r="AF238" i="9" s="1"/>
  <c r="R238" i="9" s="1"/>
  <c r="N238" i="9"/>
  <c r="O238" i="9"/>
  <c r="C239" i="9"/>
  <c r="D239" i="9"/>
  <c r="E239" i="9"/>
  <c r="G239" i="9"/>
  <c r="N239" i="9"/>
  <c r="O239" i="9"/>
  <c r="C240" i="9"/>
  <c r="D240" i="9"/>
  <c r="E240" i="9"/>
  <c r="F240" i="9"/>
  <c r="G240" i="9"/>
  <c r="O240" i="9"/>
  <c r="C241" i="9"/>
  <c r="D241" i="9"/>
  <c r="E241" i="9"/>
  <c r="F241" i="9"/>
  <c r="G241" i="9"/>
  <c r="N241" i="9"/>
  <c r="O241" i="9"/>
  <c r="AF241" i="9"/>
  <c r="R241" i="9" s="1"/>
  <c r="C242" i="9"/>
  <c r="D242" i="9"/>
  <c r="E242" i="9"/>
  <c r="F242" i="9"/>
  <c r="G242" i="9"/>
  <c r="N242" i="9"/>
  <c r="O242" i="9"/>
  <c r="R242" i="9"/>
  <c r="AF242" i="9"/>
  <c r="C243" i="9"/>
  <c r="D243" i="9"/>
  <c r="E243" i="9"/>
  <c r="F243" i="9"/>
  <c r="G243" i="9"/>
  <c r="O243" i="9"/>
  <c r="C244" i="9"/>
  <c r="D244" i="9"/>
  <c r="E244" i="9"/>
  <c r="F244" i="9" s="1"/>
  <c r="G244" i="9"/>
  <c r="N244" i="9"/>
  <c r="O244" i="9"/>
  <c r="C245" i="9"/>
  <c r="D245" i="9"/>
  <c r="E245" i="9"/>
  <c r="AF245" i="9" s="1"/>
  <c r="R245" i="9" s="1"/>
  <c r="G245" i="9"/>
  <c r="N245" i="9"/>
  <c r="O245" i="9"/>
  <c r="C246" i="9"/>
  <c r="D246" i="9"/>
  <c r="E246" i="9"/>
  <c r="F246" i="9"/>
  <c r="G246" i="9"/>
  <c r="AF246" i="9" s="1"/>
  <c r="R246" i="9" s="1"/>
  <c r="N246" i="9"/>
  <c r="O246" i="9"/>
  <c r="C247" i="9"/>
  <c r="D247" i="9"/>
  <c r="E247" i="9"/>
  <c r="F247" i="9" s="1"/>
  <c r="G247" i="9"/>
  <c r="N247" i="9"/>
  <c r="O247" i="9"/>
  <c r="AF247" i="9"/>
  <c r="C248" i="9"/>
  <c r="D248" i="9"/>
  <c r="E248" i="9"/>
  <c r="F248" i="9"/>
  <c r="G248" i="9"/>
  <c r="O248" i="9"/>
  <c r="C249" i="9"/>
  <c r="D249" i="9"/>
  <c r="E249" i="9"/>
  <c r="F249" i="9"/>
  <c r="G249" i="9"/>
  <c r="N249" i="9"/>
  <c r="O249" i="9"/>
  <c r="AF249" i="9"/>
  <c r="R249" i="9" s="1"/>
  <c r="C250" i="9"/>
  <c r="D250" i="9"/>
  <c r="E250" i="9"/>
  <c r="F250" i="9"/>
  <c r="G250" i="9"/>
  <c r="N250" i="9"/>
  <c r="O250" i="9"/>
  <c r="AF250" i="9"/>
  <c r="R250" i="9" s="1"/>
  <c r="C251" i="9"/>
  <c r="D251" i="9"/>
  <c r="E251" i="9"/>
  <c r="F251" i="9"/>
  <c r="G251" i="9"/>
  <c r="O251" i="9"/>
  <c r="C252" i="9"/>
  <c r="D252" i="9"/>
  <c r="E252" i="9"/>
  <c r="F252" i="9" s="1"/>
  <c r="G252" i="9"/>
  <c r="N252" i="9"/>
  <c r="O252" i="9"/>
  <c r="AF252" i="9"/>
  <c r="R252" i="9" s="1"/>
  <c r="U252" i="9" s="1"/>
  <c r="C253" i="9"/>
  <c r="D253" i="9"/>
  <c r="E253" i="9"/>
  <c r="AF253" i="9" s="1"/>
  <c r="F253" i="9"/>
  <c r="G253" i="9"/>
  <c r="N253" i="9"/>
  <c r="O253" i="9"/>
  <c r="R253" i="9"/>
  <c r="C254" i="9"/>
  <c r="D254" i="9"/>
  <c r="E254" i="9"/>
  <c r="F254" i="9"/>
  <c r="G254" i="9"/>
  <c r="AF254" i="9" s="1"/>
  <c r="R254" i="9" s="1"/>
  <c r="O254" i="9"/>
  <c r="C255" i="9"/>
  <c r="D255" i="9"/>
  <c r="E255" i="9"/>
  <c r="F255" i="9" s="1"/>
  <c r="G255" i="9"/>
  <c r="N255" i="9" s="1"/>
  <c r="O255" i="9"/>
  <c r="C256" i="9"/>
  <c r="D256" i="9"/>
  <c r="E256" i="9"/>
  <c r="F256" i="9" s="1"/>
  <c r="G256" i="9"/>
  <c r="N256" i="9" s="1"/>
  <c r="O256" i="9"/>
  <c r="C257" i="9"/>
  <c r="D257" i="9"/>
  <c r="E257" i="9"/>
  <c r="F257" i="9"/>
  <c r="G257" i="9"/>
  <c r="N257" i="9"/>
  <c r="O257" i="9"/>
  <c r="AF257" i="9"/>
  <c r="R257" i="9" s="1"/>
  <c r="C258" i="9"/>
  <c r="D258" i="9"/>
  <c r="E258" i="9"/>
  <c r="AF258" i="9" s="1"/>
  <c r="R258" i="9" s="1"/>
  <c r="F258" i="9"/>
  <c r="G258" i="9"/>
  <c r="N258" i="9"/>
  <c r="O258" i="9"/>
  <c r="C259" i="9"/>
  <c r="D259" i="9"/>
  <c r="E259" i="9"/>
  <c r="F259" i="9" s="1"/>
  <c r="G259" i="9"/>
  <c r="O259" i="9"/>
  <c r="C260" i="9"/>
  <c r="D260" i="9"/>
  <c r="E260" i="9"/>
  <c r="F260" i="9" s="1"/>
  <c r="G260" i="9"/>
  <c r="N260" i="9"/>
  <c r="O260" i="9"/>
  <c r="AF260" i="9"/>
  <c r="C261" i="9"/>
  <c r="D261" i="9"/>
  <c r="E261" i="9"/>
  <c r="F261" i="9"/>
  <c r="G261" i="9"/>
  <c r="N261" i="9"/>
  <c r="O261" i="9"/>
  <c r="AF261" i="9"/>
  <c r="R261" i="9" s="1"/>
  <c r="C262" i="9"/>
  <c r="D262" i="9"/>
  <c r="E262" i="9"/>
  <c r="F262" i="9"/>
  <c r="G262" i="9"/>
  <c r="AF262" i="9" s="1"/>
  <c r="O262" i="9"/>
  <c r="R262" i="9"/>
  <c r="C263" i="9"/>
  <c r="D263" i="9"/>
  <c r="E263" i="9"/>
  <c r="F263" i="9" s="1"/>
  <c r="G263" i="9"/>
  <c r="N263" i="9"/>
  <c r="O263" i="9"/>
  <c r="C264" i="9"/>
  <c r="D264" i="9"/>
  <c r="E264" i="9"/>
  <c r="F264" i="9" s="1"/>
  <c r="G264" i="9"/>
  <c r="N264" i="9" s="1"/>
  <c r="O264" i="9"/>
  <c r="AF264" i="9"/>
  <c r="R264" i="9" s="1"/>
  <c r="C265" i="9"/>
  <c r="D265" i="9"/>
  <c r="E265" i="9"/>
  <c r="F265" i="9"/>
  <c r="G265" i="9"/>
  <c r="N265" i="9" s="1"/>
  <c r="O265" i="9"/>
  <c r="C266" i="9"/>
  <c r="D266" i="9"/>
  <c r="E266" i="9"/>
  <c r="F266" i="9" s="1"/>
  <c r="G266" i="9"/>
  <c r="N266" i="9"/>
  <c r="O266" i="9"/>
  <c r="C267" i="9"/>
  <c r="D267" i="9"/>
  <c r="E267" i="9"/>
  <c r="F267" i="9"/>
  <c r="G267" i="9"/>
  <c r="O267" i="9"/>
  <c r="C268" i="9"/>
  <c r="D268" i="9"/>
  <c r="E268" i="9"/>
  <c r="F268" i="9" s="1"/>
  <c r="G268" i="9"/>
  <c r="N268" i="9"/>
  <c r="O268" i="9"/>
  <c r="AF268" i="9"/>
  <c r="R268" i="9" s="1"/>
  <c r="C269" i="9"/>
  <c r="D269" i="9"/>
  <c r="E269" i="9"/>
  <c r="AF269" i="9" s="1"/>
  <c r="R269" i="9" s="1"/>
  <c r="F269" i="9"/>
  <c r="G269" i="9"/>
  <c r="N269" i="9"/>
  <c r="O269" i="9"/>
  <c r="C270" i="9"/>
  <c r="D270" i="9"/>
  <c r="E270" i="9"/>
  <c r="F270" i="9"/>
  <c r="G270" i="9"/>
  <c r="AF270" i="9" s="1"/>
  <c r="N270" i="9"/>
  <c r="O270" i="9"/>
  <c r="R270" i="9"/>
  <c r="S270" i="9" s="1"/>
  <c r="C271" i="9"/>
  <c r="D271" i="9"/>
  <c r="E271" i="9"/>
  <c r="F271" i="9" s="1"/>
  <c r="G271" i="9"/>
  <c r="N271" i="9"/>
  <c r="O271" i="9"/>
  <c r="AF271" i="9"/>
  <c r="R271" i="9" s="1"/>
  <c r="S271" i="9" s="1"/>
  <c r="C272" i="9"/>
  <c r="D272" i="9"/>
  <c r="E272" i="9"/>
  <c r="F272" i="9"/>
  <c r="G272" i="9"/>
  <c r="N272" i="9" s="1"/>
  <c r="O272" i="9"/>
  <c r="AF272" i="9"/>
  <c r="R272" i="9" s="1"/>
  <c r="C273" i="9"/>
  <c r="D273" i="9"/>
  <c r="E273" i="9"/>
  <c r="F273" i="9"/>
  <c r="G273" i="9"/>
  <c r="N273" i="9" s="1"/>
  <c r="O273" i="9"/>
  <c r="C274" i="9"/>
  <c r="D274" i="9"/>
  <c r="E274" i="9"/>
  <c r="F274" i="9" s="1"/>
  <c r="G274" i="9"/>
  <c r="N274" i="9"/>
  <c r="O274" i="9"/>
  <c r="AF274" i="9"/>
  <c r="R274" i="9" s="1"/>
  <c r="C275" i="9"/>
  <c r="D275" i="9"/>
  <c r="E275" i="9"/>
  <c r="F275" i="9"/>
  <c r="G275" i="9"/>
  <c r="N275" i="9" s="1"/>
  <c r="O275" i="9"/>
  <c r="C276" i="9"/>
  <c r="D276" i="9"/>
  <c r="E276" i="9"/>
  <c r="F276" i="9" s="1"/>
  <c r="G276" i="9"/>
  <c r="AF276" i="9" s="1"/>
  <c r="R276" i="9" s="1"/>
  <c r="N276" i="9"/>
  <c r="O276" i="9"/>
  <c r="C277" i="9"/>
  <c r="D277" i="9"/>
  <c r="E277" i="9"/>
  <c r="F277" i="9" s="1"/>
  <c r="G277" i="9"/>
  <c r="N277" i="9"/>
  <c r="O277" i="9"/>
  <c r="C278" i="9"/>
  <c r="D278" i="9"/>
  <c r="E278" i="9"/>
  <c r="F278" i="9"/>
  <c r="G278" i="9"/>
  <c r="N278" i="9" s="1"/>
  <c r="O278" i="9"/>
  <c r="C279" i="9"/>
  <c r="D279" i="9"/>
  <c r="E279" i="9"/>
  <c r="F279" i="9" s="1"/>
  <c r="G279" i="9"/>
  <c r="N279" i="9"/>
  <c r="O279" i="9"/>
  <c r="AF279" i="9"/>
  <c r="R279" i="9" s="1"/>
  <c r="C280" i="9"/>
  <c r="D280" i="9"/>
  <c r="E280" i="9"/>
  <c r="F280" i="9"/>
  <c r="G280" i="9"/>
  <c r="N280" i="9" s="1"/>
  <c r="O280" i="9"/>
  <c r="R280" i="9"/>
  <c r="AF280" i="9"/>
  <c r="C281" i="9"/>
  <c r="D281" i="9"/>
  <c r="E281" i="9"/>
  <c r="F281" i="9"/>
  <c r="G281" i="9"/>
  <c r="N281" i="9" s="1"/>
  <c r="O281" i="9"/>
  <c r="C282" i="9"/>
  <c r="D282" i="9"/>
  <c r="E282" i="9"/>
  <c r="F282" i="9" s="1"/>
  <c r="G282" i="9"/>
  <c r="N282" i="9"/>
  <c r="O282" i="9"/>
  <c r="AF282" i="9"/>
  <c r="R282" i="9" s="1"/>
  <c r="C283" i="9"/>
  <c r="D283" i="9"/>
  <c r="E283" i="9"/>
  <c r="F283" i="9"/>
  <c r="G283" i="9"/>
  <c r="N283" i="9" s="1"/>
  <c r="O283" i="9"/>
  <c r="C284" i="9"/>
  <c r="D284" i="9"/>
  <c r="E284" i="9"/>
  <c r="F284" i="9" s="1"/>
  <c r="G284" i="9"/>
  <c r="AF284" i="9" s="1"/>
  <c r="R284" i="9" s="1"/>
  <c r="N284" i="9"/>
  <c r="O284" i="9"/>
  <c r="C285" i="9"/>
  <c r="D285" i="9"/>
  <c r="E285" i="9"/>
  <c r="F285" i="9" s="1"/>
  <c r="G285" i="9"/>
  <c r="N285" i="9"/>
  <c r="O285" i="9"/>
  <c r="C286" i="9"/>
  <c r="D286" i="9"/>
  <c r="E286" i="9"/>
  <c r="F286" i="9"/>
  <c r="G286" i="9"/>
  <c r="N286" i="9" s="1"/>
  <c r="O286" i="9"/>
  <c r="C287" i="9"/>
  <c r="D287" i="9"/>
  <c r="E287" i="9"/>
  <c r="F287" i="9" s="1"/>
  <c r="G287" i="9"/>
  <c r="N287" i="9"/>
  <c r="O287" i="9"/>
  <c r="AF287" i="9"/>
  <c r="R287" i="9" s="1"/>
  <c r="C288" i="9"/>
  <c r="D288" i="9"/>
  <c r="E288" i="9"/>
  <c r="F288" i="9"/>
  <c r="G288" i="9"/>
  <c r="N288" i="9" s="1"/>
  <c r="O288" i="9"/>
  <c r="R288" i="9"/>
  <c r="AF288" i="9"/>
  <c r="C289" i="9"/>
  <c r="D289" i="9"/>
  <c r="E289" i="9"/>
  <c r="F289" i="9"/>
  <c r="G289" i="9"/>
  <c r="N289" i="9" s="1"/>
  <c r="O289" i="9"/>
  <c r="C290" i="9"/>
  <c r="D290" i="9"/>
  <c r="E290" i="9"/>
  <c r="F290" i="9" s="1"/>
  <c r="G290" i="9"/>
  <c r="N290" i="9"/>
  <c r="O290" i="9"/>
  <c r="AF290" i="9"/>
  <c r="R290" i="9" s="1"/>
  <c r="C291" i="9"/>
  <c r="D291" i="9"/>
  <c r="E291" i="9"/>
  <c r="F291" i="9"/>
  <c r="G291" i="9"/>
  <c r="N291" i="9" s="1"/>
  <c r="O291" i="9"/>
  <c r="C292" i="9"/>
  <c r="D292" i="9"/>
  <c r="E292" i="9"/>
  <c r="F292" i="9" s="1"/>
  <c r="G292" i="9"/>
  <c r="AF292" i="9" s="1"/>
  <c r="R292" i="9" s="1"/>
  <c r="N292" i="9"/>
  <c r="O292" i="9"/>
  <c r="C293" i="9"/>
  <c r="D293" i="9"/>
  <c r="E293" i="9"/>
  <c r="F293" i="9" s="1"/>
  <c r="G293" i="9"/>
  <c r="N293" i="9"/>
  <c r="O293" i="9"/>
  <c r="C294" i="9"/>
  <c r="D294" i="9"/>
  <c r="E294" i="9"/>
  <c r="F294" i="9"/>
  <c r="G294" i="9"/>
  <c r="N294" i="9" s="1"/>
  <c r="O294" i="9"/>
  <c r="C295" i="9"/>
  <c r="D295" i="9"/>
  <c r="E295" i="9"/>
  <c r="F295" i="9" s="1"/>
  <c r="G295" i="9"/>
  <c r="N295" i="9"/>
  <c r="O295" i="9"/>
  <c r="AF295" i="9"/>
  <c r="R295" i="9" s="1"/>
  <c r="C296" i="9"/>
  <c r="D296" i="9"/>
  <c r="E296" i="9"/>
  <c r="F296" i="9"/>
  <c r="G296" i="9"/>
  <c r="N296" i="9" s="1"/>
  <c r="O296" i="9"/>
  <c r="R296" i="9"/>
  <c r="AF296" i="9"/>
  <c r="C297" i="9"/>
  <c r="D297" i="9"/>
  <c r="E297" i="9"/>
  <c r="F297" i="9"/>
  <c r="G297" i="9"/>
  <c r="N297" i="9" s="1"/>
  <c r="O297" i="9"/>
  <c r="C298" i="9"/>
  <c r="D298" i="9"/>
  <c r="E298" i="9"/>
  <c r="F298" i="9" s="1"/>
  <c r="G298" i="9"/>
  <c r="N298" i="9"/>
  <c r="O298" i="9"/>
  <c r="AF298" i="9"/>
  <c r="R298" i="9" s="1"/>
  <c r="C299" i="9"/>
  <c r="D299" i="9"/>
  <c r="E299" i="9"/>
  <c r="F299" i="9"/>
  <c r="G299" i="9"/>
  <c r="N299" i="9" s="1"/>
  <c r="O299" i="9"/>
  <c r="C300" i="9"/>
  <c r="D300" i="9"/>
  <c r="E300" i="9"/>
  <c r="F300" i="9" s="1"/>
  <c r="G300" i="9"/>
  <c r="AF300" i="9" s="1"/>
  <c r="R300" i="9" s="1"/>
  <c r="N300" i="9"/>
  <c r="O300" i="9"/>
  <c r="C301" i="9"/>
  <c r="D301" i="9"/>
  <c r="E301" i="9"/>
  <c r="F301" i="9" s="1"/>
  <c r="G301" i="9"/>
  <c r="N301" i="9"/>
  <c r="O301" i="9"/>
  <c r="C302" i="9"/>
  <c r="D302" i="9"/>
  <c r="E302" i="9"/>
  <c r="F302" i="9"/>
  <c r="G302" i="9"/>
  <c r="N302" i="9" s="1"/>
  <c r="O302" i="9"/>
  <c r="C303" i="9"/>
  <c r="D303" i="9"/>
  <c r="E303" i="9"/>
  <c r="F303" i="9" s="1"/>
  <c r="G303" i="9"/>
  <c r="N303" i="9"/>
  <c r="O303" i="9"/>
  <c r="AF303" i="9"/>
  <c r="R303" i="9" s="1"/>
  <c r="C304" i="9"/>
  <c r="D304" i="9"/>
  <c r="E304" i="9"/>
  <c r="F304" i="9"/>
  <c r="G304" i="9"/>
  <c r="N304" i="9" s="1"/>
  <c r="O304" i="9"/>
  <c r="R304" i="9"/>
  <c r="AF304" i="9"/>
  <c r="C305" i="9"/>
  <c r="D305" i="9"/>
  <c r="E305" i="9"/>
  <c r="F305" i="9"/>
  <c r="G305" i="9"/>
  <c r="N305" i="9" s="1"/>
  <c r="O305" i="9"/>
  <c r="C306" i="9"/>
  <c r="D306" i="9"/>
  <c r="E306" i="9"/>
  <c r="F306" i="9" s="1"/>
  <c r="G306" i="9"/>
  <c r="N306" i="9"/>
  <c r="O306" i="9"/>
  <c r="AF306" i="9"/>
  <c r="R306" i="9" s="1"/>
  <c r="C307" i="9"/>
  <c r="D307" i="9"/>
  <c r="E307" i="9"/>
  <c r="F307" i="9"/>
  <c r="G307" i="9"/>
  <c r="N307" i="9" s="1"/>
  <c r="O307" i="9"/>
  <c r="C308" i="9"/>
  <c r="D308" i="9"/>
  <c r="E308" i="9"/>
  <c r="F308" i="9" s="1"/>
  <c r="G308" i="9"/>
  <c r="AF308" i="9" s="1"/>
  <c r="R308" i="9" s="1"/>
  <c r="N308" i="9"/>
  <c r="O308" i="9"/>
  <c r="C309" i="9"/>
  <c r="D309" i="9"/>
  <c r="E309" i="9"/>
  <c r="F309" i="9" s="1"/>
  <c r="G309" i="9"/>
  <c r="N309" i="9"/>
  <c r="O309" i="9"/>
  <c r="C310" i="9"/>
  <c r="D310" i="9"/>
  <c r="E310" i="9"/>
  <c r="F310" i="9"/>
  <c r="G310" i="9"/>
  <c r="N310" i="9" s="1"/>
  <c r="O310" i="9"/>
  <c r="C311" i="9"/>
  <c r="D311" i="9"/>
  <c r="E311" i="9"/>
  <c r="F311" i="9" s="1"/>
  <c r="G311" i="9"/>
  <c r="N311" i="9"/>
  <c r="O311" i="9"/>
  <c r="AF311" i="9"/>
  <c r="R311" i="9" s="1"/>
  <c r="C312" i="9"/>
  <c r="D312" i="9"/>
  <c r="E312" i="9"/>
  <c r="F312" i="9"/>
  <c r="G312" i="9"/>
  <c r="N312" i="9" s="1"/>
  <c r="O312" i="9"/>
  <c r="R312" i="9"/>
  <c r="AF312" i="9"/>
  <c r="C313" i="9"/>
  <c r="D313" i="9"/>
  <c r="E313" i="9"/>
  <c r="F313" i="9"/>
  <c r="G313" i="9"/>
  <c r="N313" i="9" s="1"/>
  <c r="O313" i="9"/>
  <c r="C314" i="9"/>
  <c r="D314" i="9"/>
  <c r="E314" i="9"/>
  <c r="F314" i="9" s="1"/>
  <c r="G314" i="9"/>
  <c r="N314" i="9"/>
  <c r="O314" i="9"/>
  <c r="AF314" i="9"/>
  <c r="R314" i="9" s="1"/>
  <c r="C315" i="9"/>
  <c r="D315" i="9"/>
  <c r="E315" i="9"/>
  <c r="F315" i="9"/>
  <c r="G315" i="9"/>
  <c r="N315" i="9" s="1"/>
  <c r="O315" i="9"/>
  <c r="C316" i="9"/>
  <c r="D316" i="9"/>
  <c r="E316" i="9"/>
  <c r="F316" i="9" s="1"/>
  <c r="G316" i="9"/>
  <c r="AF316" i="9" s="1"/>
  <c r="R316" i="9" s="1"/>
  <c r="N316" i="9"/>
  <c r="O316" i="9"/>
  <c r="C317" i="9"/>
  <c r="D317" i="9"/>
  <c r="E317" i="9"/>
  <c r="F317" i="9" s="1"/>
  <c r="G317" i="9"/>
  <c r="N317" i="9"/>
  <c r="O317" i="9"/>
  <c r="C318" i="9"/>
  <c r="D318" i="9"/>
  <c r="E318" i="9"/>
  <c r="F318" i="9"/>
  <c r="G318" i="9"/>
  <c r="N318" i="9" s="1"/>
  <c r="O318" i="9"/>
  <c r="C319" i="9"/>
  <c r="D319" i="9"/>
  <c r="E319" i="9"/>
  <c r="F319" i="9" s="1"/>
  <c r="G319" i="9"/>
  <c r="N319" i="9"/>
  <c r="O319" i="9"/>
  <c r="AF319" i="9"/>
  <c r="R319" i="9" s="1"/>
  <c r="C320" i="9"/>
  <c r="D320" i="9"/>
  <c r="E320" i="9"/>
  <c r="F320" i="9"/>
  <c r="G320" i="9"/>
  <c r="N320" i="9" s="1"/>
  <c r="O320" i="9"/>
  <c r="R320" i="9"/>
  <c r="AF320" i="9"/>
  <c r="C321" i="9"/>
  <c r="D321" i="9"/>
  <c r="E321" i="9"/>
  <c r="F321" i="9"/>
  <c r="G321" i="9"/>
  <c r="O321" i="9"/>
  <c r="C322" i="9"/>
  <c r="D322" i="9"/>
  <c r="E322" i="9"/>
  <c r="F322" i="9" s="1"/>
  <c r="G322" i="9"/>
  <c r="N322" i="9"/>
  <c r="O322" i="9"/>
  <c r="AF322" i="9"/>
  <c r="C323" i="9"/>
  <c r="D323" i="9"/>
  <c r="E323" i="9"/>
  <c r="F323" i="9"/>
  <c r="G323" i="9"/>
  <c r="N323" i="9" s="1"/>
  <c r="O323" i="9"/>
  <c r="C324" i="9"/>
  <c r="D324" i="9"/>
  <c r="E324" i="9"/>
  <c r="F324" i="9" s="1"/>
  <c r="G324" i="9"/>
  <c r="AF324" i="9" s="1"/>
  <c r="R324" i="9" s="1"/>
  <c r="N324" i="9"/>
  <c r="O324" i="9"/>
  <c r="C325" i="9"/>
  <c r="D325" i="9"/>
  <c r="E325" i="9"/>
  <c r="G325" i="9"/>
  <c r="N325" i="9"/>
  <c r="O325" i="9"/>
  <c r="C326" i="9"/>
  <c r="D326" i="9"/>
  <c r="E326" i="9"/>
  <c r="F326" i="9"/>
  <c r="G326" i="9"/>
  <c r="O326" i="9"/>
  <c r="C327" i="9"/>
  <c r="D327" i="9"/>
  <c r="E327" i="9"/>
  <c r="F327" i="9" s="1"/>
  <c r="G327" i="9"/>
  <c r="N327" i="9"/>
  <c r="O327" i="9"/>
  <c r="AF327" i="9"/>
  <c r="R327" i="9" s="1"/>
  <c r="C328" i="9"/>
  <c r="D328" i="9"/>
  <c r="E328" i="9"/>
  <c r="F328" i="9"/>
  <c r="G328" i="9"/>
  <c r="N328" i="9" s="1"/>
  <c r="O328" i="9"/>
  <c r="R328" i="9"/>
  <c r="AF328" i="9"/>
  <c r="C329" i="9"/>
  <c r="D329" i="9"/>
  <c r="E329" i="9"/>
  <c r="F329" i="9"/>
  <c r="G329" i="9"/>
  <c r="O329" i="9"/>
  <c r="C330" i="9"/>
  <c r="D330" i="9"/>
  <c r="E330" i="9"/>
  <c r="F330" i="9" s="1"/>
  <c r="G330" i="9"/>
  <c r="N330" i="9"/>
  <c r="O330" i="9"/>
  <c r="AF330" i="9"/>
  <c r="R330" i="9" s="1"/>
  <c r="C331" i="9"/>
  <c r="D331" i="9"/>
  <c r="E331" i="9"/>
  <c r="F331" i="9"/>
  <c r="G331" i="9"/>
  <c r="N331" i="9" s="1"/>
  <c r="O331" i="9"/>
  <c r="C332" i="9"/>
  <c r="D332" i="9"/>
  <c r="E332" i="9"/>
  <c r="F332" i="9" s="1"/>
  <c r="G332" i="9"/>
  <c r="AF332" i="9" s="1"/>
  <c r="R332" i="9" s="1"/>
  <c r="N332" i="9"/>
  <c r="O332" i="9"/>
  <c r="C333" i="9"/>
  <c r="D333" i="9"/>
  <c r="E333" i="9"/>
  <c r="F333" i="9" s="1"/>
  <c r="G333" i="9"/>
  <c r="N333" i="9"/>
  <c r="O333" i="9"/>
  <c r="AF333" i="9"/>
  <c r="R333" i="9" s="1"/>
  <c r="S332" i="9" s="1"/>
  <c r="C334" i="9"/>
  <c r="D334" i="9"/>
  <c r="E334" i="9"/>
  <c r="F334" i="9"/>
  <c r="G334" i="9"/>
  <c r="O334" i="9"/>
  <c r="C335" i="9"/>
  <c r="D335" i="9"/>
  <c r="E335" i="9"/>
  <c r="F335" i="9" s="1"/>
  <c r="G335" i="9"/>
  <c r="N335" i="9" s="1"/>
  <c r="O335" i="9"/>
  <c r="AF335" i="9"/>
  <c r="R335" i="9" s="1"/>
  <c r="C336" i="9"/>
  <c r="D336" i="9"/>
  <c r="E336" i="9"/>
  <c r="F336" i="9"/>
  <c r="G336" i="9"/>
  <c r="N336" i="9" s="1"/>
  <c r="O336" i="9"/>
  <c r="AF336" i="9"/>
  <c r="R336" i="9" s="1"/>
  <c r="C337" i="9"/>
  <c r="D337" i="9"/>
  <c r="E337" i="9"/>
  <c r="F337" i="9"/>
  <c r="G337" i="9"/>
  <c r="O337" i="9"/>
  <c r="C338" i="9"/>
  <c r="D338" i="9"/>
  <c r="E338" i="9"/>
  <c r="F338" i="9" s="1"/>
  <c r="G338" i="9"/>
  <c r="N338" i="9"/>
  <c r="O338" i="9"/>
  <c r="AF338" i="9"/>
  <c r="R338" i="9" s="1"/>
  <c r="C339" i="9"/>
  <c r="D339" i="9"/>
  <c r="E339" i="9"/>
  <c r="F339" i="9"/>
  <c r="G339" i="9"/>
  <c r="N339" i="9" s="1"/>
  <c r="O339" i="9"/>
  <c r="C340" i="9"/>
  <c r="D340" i="9"/>
  <c r="E340" i="9"/>
  <c r="F340" i="9" s="1"/>
  <c r="G340" i="9"/>
  <c r="AF340" i="9" s="1"/>
  <c r="R340" i="9" s="1"/>
  <c r="N340" i="9"/>
  <c r="O340" i="9"/>
  <c r="U340" i="9"/>
  <c r="C341" i="9"/>
  <c r="D341" i="9"/>
  <c r="E341" i="9"/>
  <c r="F341" i="9" s="1"/>
  <c r="G341" i="9"/>
  <c r="N341" i="9"/>
  <c r="O341" i="9"/>
  <c r="AF341" i="9"/>
  <c r="R341" i="9" s="1"/>
  <c r="C342" i="9"/>
  <c r="D342" i="9"/>
  <c r="E342" i="9"/>
  <c r="F342" i="9"/>
  <c r="G342" i="9"/>
  <c r="O342" i="9"/>
  <c r="C343" i="9"/>
  <c r="D343" i="9"/>
  <c r="E343" i="9"/>
  <c r="F343" i="9" s="1"/>
  <c r="G343" i="9"/>
  <c r="N343" i="9"/>
  <c r="O343" i="9"/>
  <c r="AF343" i="9"/>
  <c r="R343" i="9" s="1"/>
  <c r="C344" i="9"/>
  <c r="D344" i="9"/>
  <c r="E344" i="9"/>
  <c r="F344" i="9"/>
  <c r="G344" i="9"/>
  <c r="N344" i="9" s="1"/>
  <c r="O344" i="9"/>
  <c r="AF344" i="9"/>
  <c r="R344" i="9" s="1"/>
  <c r="C345" i="9"/>
  <c r="D345" i="9"/>
  <c r="E345" i="9"/>
  <c r="F345" i="9"/>
  <c r="G345" i="9"/>
  <c r="N345" i="9" s="1"/>
  <c r="O345" i="9"/>
  <c r="AF345" i="9"/>
  <c r="R345" i="9" s="1"/>
  <c r="C346" i="9"/>
  <c r="D346" i="9"/>
  <c r="E346" i="9"/>
  <c r="F346" i="9" s="1"/>
  <c r="G346" i="9"/>
  <c r="N346" i="9"/>
  <c r="O346" i="9"/>
  <c r="C347" i="9"/>
  <c r="D347" i="9"/>
  <c r="E347" i="9"/>
  <c r="F347" i="9" s="1"/>
  <c r="G347" i="9"/>
  <c r="O347" i="9"/>
  <c r="C348" i="9"/>
  <c r="D348" i="9"/>
  <c r="E348" i="9"/>
  <c r="F348" i="9" s="1"/>
  <c r="G348" i="9"/>
  <c r="N348" i="9"/>
  <c r="O348" i="9"/>
  <c r="AF348" i="9"/>
  <c r="R348" i="9" s="1"/>
  <c r="S349" i="9" s="1"/>
  <c r="C349" i="9"/>
  <c r="D349" i="9"/>
  <c r="E349" i="9"/>
  <c r="F349" i="9"/>
  <c r="G349" i="9"/>
  <c r="N349" i="9"/>
  <c r="O349" i="9"/>
  <c r="R349" i="9"/>
  <c r="AF349" i="9"/>
  <c r="C350" i="9"/>
  <c r="D350" i="9"/>
  <c r="E350" i="9"/>
  <c r="F350" i="9" s="1"/>
  <c r="G350" i="9"/>
  <c r="N350" i="9"/>
  <c r="O350" i="9"/>
  <c r="AF350" i="9"/>
  <c r="R350" i="9" s="1"/>
  <c r="C351" i="9"/>
  <c r="D351" i="9"/>
  <c r="E351" i="9"/>
  <c r="F351" i="9" s="1"/>
  <c r="G351" i="9"/>
  <c r="N351" i="9" s="1"/>
  <c r="O351" i="9"/>
  <c r="C352" i="9"/>
  <c r="D352" i="9"/>
  <c r="E352" i="9"/>
  <c r="F352" i="9" s="1"/>
  <c r="G352" i="9"/>
  <c r="N352" i="9" s="1"/>
  <c r="O352" i="9"/>
  <c r="C353" i="9"/>
  <c r="D353" i="9"/>
  <c r="E353" i="9"/>
  <c r="F353" i="9" s="1"/>
  <c r="G353" i="9"/>
  <c r="N353" i="9"/>
  <c r="O353" i="9"/>
  <c r="AF353" i="9"/>
  <c r="R353" i="9" s="1"/>
  <c r="C354" i="9"/>
  <c r="D354" i="9"/>
  <c r="E354" i="9"/>
  <c r="F354" i="9"/>
  <c r="G354" i="9"/>
  <c r="N354" i="9" s="1"/>
  <c r="O354" i="9"/>
  <c r="C355" i="9"/>
  <c r="D355" i="9"/>
  <c r="E355" i="9"/>
  <c r="F355" i="9" s="1"/>
  <c r="G355" i="9"/>
  <c r="N355" i="9" s="1"/>
  <c r="O355" i="9"/>
  <c r="C356" i="9"/>
  <c r="D356" i="9"/>
  <c r="E356" i="9"/>
  <c r="F356" i="9" s="1"/>
  <c r="G356" i="9"/>
  <c r="N356" i="9" s="1"/>
  <c r="O356" i="9"/>
  <c r="AF356" i="9"/>
  <c r="R356" i="9" s="1"/>
  <c r="C357" i="9"/>
  <c r="D357" i="9"/>
  <c r="E357" i="9"/>
  <c r="F357" i="9"/>
  <c r="G357" i="9"/>
  <c r="N357" i="9" s="1"/>
  <c r="O357" i="9"/>
  <c r="C358" i="9"/>
  <c r="D358" i="9"/>
  <c r="E358" i="9"/>
  <c r="F358" i="9" s="1"/>
  <c r="G358" i="9"/>
  <c r="N358" i="9"/>
  <c r="O358" i="9"/>
  <c r="AF358" i="9"/>
  <c r="R358" i="9" s="1"/>
  <c r="C359" i="9"/>
  <c r="D359" i="9"/>
  <c r="E359" i="9"/>
  <c r="F359" i="9" s="1"/>
  <c r="G359" i="9"/>
  <c r="N359" i="9" s="1"/>
  <c r="O359" i="9"/>
  <c r="C360" i="9"/>
  <c r="D360" i="9"/>
  <c r="E360" i="9"/>
  <c r="F360" i="9" s="1"/>
  <c r="G360" i="9"/>
  <c r="N360" i="9" s="1"/>
  <c r="O360" i="9"/>
  <c r="C361" i="9"/>
  <c r="D361" i="9"/>
  <c r="E361" i="9"/>
  <c r="F361" i="9" s="1"/>
  <c r="G361" i="9"/>
  <c r="N361" i="9"/>
  <c r="O361" i="9"/>
  <c r="AF361" i="9"/>
  <c r="R361" i="9" s="1"/>
  <c r="C362" i="9"/>
  <c r="D362" i="9"/>
  <c r="E362" i="9"/>
  <c r="F362" i="9"/>
  <c r="G362" i="9"/>
  <c r="N362" i="9" s="1"/>
  <c r="O362" i="9"/>
  <c r="C363" i="9"/>
  <c r="D363" i="9"/>
  <c r="E363" i="9"/>
  <c r="F363" i="9" s="1"/>
  <c r="G363" i="9"/>
  <c r="N363" i="9" s="1"/>
  <c r="O363" i="9"/>
  <c r="C364" i="9"/>
  <c r="D364" i="9"/>
  <c r="E364" i="9"/>
  <c r="F364" i="9" s="1"/>
  <c r="G364" i="9"/>
  <c r="N364" i="9" s="1"/>
  <c r="O364" i="9"/>
  <c r="AF364" i="9"/>
  <c r="R364" i="9" s="1"/>
  <c r="C365" i="9"/>
  <c r="D365" i="9"/>
  <c r="E365" i="9"/>
  <c r="F365" i="9"/>
  <c r="G365" i="9"/>
  <c r="N365" i="9" s="1"/>
  <c r="O365" i="9"/>
  <c r="C366" i="9"/>
  <c r="D366" i="9"/>
  <c r="E366" i="9"/>
  <c r="F366" i="9" s="1"/>
  <c r="G366" i="9"/>
  <c r="N366" i="9"/>
  <c r="O366" i="9"/>
  <c r="AF366" i="9"/>
  <c r="R366" i="9" s="1"/>
  <c r="C367" i="9"/>
  <c r="D367" i="9"/>
  <c r="E367" i="9"/>
  <c r="F367" i="9" s="1"/>
  <c r="G367" i="9"/>
  <c r="N367" i="9" s="1"/>
  <c r="O367" i="9"/>
  <c r="C368" i="9"/>
  <c r="D368" i="9"/>
  <c r="E368" i="9"/>
  <c r="F368" i="9" s="1"/>
  <c r="G368" i="9"/>
  <c r="N368" i="9" s="1"/>
  <c r="O368" i="9"/>
  <c r="C369" i="9"/>
  <c r="D369" i="9"/>
  <c r="E369" i="9"/>
  <c r="F369" i="9" s="1"/>
  <c r="G369" i="9"/>
  <c r="N369" i="9"/>
  <c r="O369" i="9"/>
  <c r="AF369" i="9"/>
  <c r="R369" i="9" s="1"/>
  <c r="C370" i="9"/>
  <c r="D370" i="9"/>
  <c r="E370" i="9"/>
  <c r="F370" i="9"/>
  <c r="G370" i="9"/>
  <c r="N370" i="9" s="1"/>
  <c r="O370" i="9"/>
  <c r="C371" i="9"/>
  <c r="D371" i="9"/>
  <c r="E371" i="9"/>
  <c r="F371" i="9" s="1"/>
  <c r="G371" i="9"/>
  <c r="N371" i="9" s="1"/>
  <c r="O371" i="9"/>
  <c r="C372" i="9"/>
  <c r="D372" i="9"/>
  <c r="E372" i="9"/>
  <c r="F372" i="9" s="1"/>
  <c r="G372" i="9"/>
  <c r="N372" i="9" s="1"/>
  <c r="O372" i="9"/>
  <c r="AF372" i="9"/>
  <c r="R372" i="9" s="1"/>
  <c r="C373" i="9"/>
  <c r="D373" i="9"/>
  <c r="E373" i="9"/>
  <c r="F373" i="9"/>
  <c r="G373" i="9"/>
  <c r="N373" i="9" s="1"/>
  <c r="O373" i="9"/>
  <c r="C374" i="9"/>
  <c r="D374" i="9"/>
  <c r="E374" i="9"/>
  <c r="F374" i="9" s="1"/>
  <c r="G374" i="9"/>
  <c r="N374" i="9"/>
  <c r="O374" i="9"/>
  <c r="AF374" i="9"/>
  <c r="R374" i="9" s="1"/>
  <c r="C375" i="9"/>
  <c r="D375" i="9"/>
  <c r="E375" i="9"/>
  <c r="F375" i="9" s="1"/>
  <c r="G375" i="9"/>
  <c r="N375" i="9" s="1"/>
  <c r="O375" i="9"/>
  <c r="C376" i="9"/>
  <c r="D376" i="9"/>
  <c r="E376" i="9"/>
  <c r="F376" i="9" s="1"/>
  <c r="G376" i="9"/>
  <c r="N376" i="9" s="1"/>
  <c r="O376" i="9"/>
  <c r="C377" i="9"/>
  <c r="D377" i="9"/>
  <c r="E377" i="9"/>
  <c r="F377" i="9" s="1"/>
  <c r="G377" i="9"/>
  <c r="N377" i="9"/>
  <c r="O377" i="9"/>
  <c r="AF377" i="9"/>
  <c r="R377" i="9" s="1"/>
  <c r="C378" i="9"/>
  <c r="D378" i="9"/>
  <c r="E378" i="9"/>
  <c r="F378" i="9"/>
  <c r="G378" i="9"/>
  <c r="N378" i="9" s="1"/>
  <c r="O378" i="9"/>
  <c r="C379" i="9"/>
  <c r="D379" i="9"/>
  <c r="E379" i="9"/>
  <c r="F379" i="9" s="1"/>
  <c r="G379" i="9"/>
  <c r="N379" i="9" s="1"/>
  <c r="O379" i="9"/>
  <c r="C380" i="9"/>
  <c r="D380" i="9"/>
  <c r="E380" i="9"/>
  <c r="F380" i="9" s="1"/>
  <c r="G380" i="9"/>
  <c r="N380" i="9" s="1"/>
  <c r="O380" i="9"/>
  <c r="AF380" i="9"/>
  <c r="R380" i="9" s="1"/>
  <c r="C381" i="9"/>
  <c r="D381" i="9"/>
  <c r="E381" i="9"/>
  <c r="F381" i="9"/>
  <c r="G381" i="9"/>
  <c r="N381" i="9" s="1"/>
  <c r="O381" i="9"/>
  <c r="C382" i="9"/>
  <c r="D382" i="9"/>
  <c r="E382" i="9"/>
  <c r="F382" i="9" s="1"/>
  <c r="G382" i="9"/>
  <c r="N382" i="9"/>
  <c r="O382" i="9"/>
  <c r="AF382" i="9"/>
  <c r="R382" i="9" s="1"/>
  <c r="C383" i="9"/>
  <c r="D383" i="9"/>
  <c r="E383" i="9"/>
  <c r="F383" i="9" s="1"/>
  <c r="G383" i="9"/>
  <c r="N383" i="9" s="1"/>
  <c r="O383" i="9"/>
  <c r="C384" i="9"/>
  <c r="D384" i="9"/>
  <c r="E384" i="9"/>
  <c r="F384" i="9" s="1"/>
  <c r="G384" i="9"/>
  <c r="N384" i="9" s="1"/>
  <c r="O384" i="9"/>
  <c r="C385" i="9"/>
  <c r="D385" i="9"/>
  <c r="E385" i="9"/>
  <c r="F385" i="9" s="1"/>
  <c r="G385" i="9"/>
  <c r="N385" i="9"/>
  <c r="O385" i="9"/>
  <c r="AF385" i="9"/>
  <c r="R385" i="9" s="1"/>
  <c r="C386" i="9"/>
  <c r="D386" i="9"/>
  <c r="E386" i="9"/>
  <c r="F386" i="9"/>
  <c r="G386" i="9"/>
  <c r="N386" i="9" s="1"/>
  <c r="O386" i="9"/>
  <c r="C387" i="9"/>
  <c r="D387" i="9"/>
  <c r="E387" i="9"/>
  <c r="F387" i="9" s="1"/>
  <c r="G387" i="9"/>
  <c r="N387" i="9" s="1"/>
  <c r="O387" i="9"/>
  <c r="C388" i="9"/>
  <c r="D388" i="9"/>
  <c r="E388" i="9"/>
  <c r="F388" i="9" s="1"/>
  <c r="G388" i="9"/>
  <c r="N388" i="9" s="1"/>
  <c r="O388" i="9"/>
  <c r="AF388" i="9"/>
  <c r="R388" i="9" s="1"/>
  <c r="C389" i="9"/>
  <c r="D389" i="9"/>
  <c r="E389" i="9"/>
  <c r="F389" i="9"/>
  <c r="G389" i="9"/>
  <c r="N389" i="9" s="1"/>
  <c r="O389" i="9"/>
  <c r="C390" i="9"/>
  <c r="D390" i="9"/>
  <c r="E390" i="9"/>
  <c r="F390" i="9" s="1"/>
  <c r="G390" i="9"/>
  <c r="N390" i="9"/>
  <c r="O390" i="9"/>
  <c r="AF390" i="9"/>
  <c r="R390" i="9" s="1"/>
  <c r="C391" i="9"/>
  <c r="D391" i="9"/>
  <c r="E391" i="9"/>
  <c r="F391" i="9" s="1"/>
  <c r="G391" i="9"/>
  <c r="N391" i="9" s="1"/>
  <c r="O391" i="9"/>
  <c r="C392" i="9"/>
  <c r="D392" i="9"/>
  <c r="E392" i="9"/>
  <c r="F392" i="9" s="1"/>
  <c r="G392" i="9"/>
  <c r="N392" i="9" s="1"/>
  <c r="O392" i="9"/>
  <c r="C393" i="9"/>
  <c r="D393" i="9"/>
  <c r="E393" i="9"/>
  <c r="F393" i="9" s="1"/>
  <c r="G393" i="9"/>
  <c r="N393" i="9"/>
  <c r="O393" i="9"/>
  <c r="AF393" i="9"/>
  <c r="R393" i="9" s="1"/>
  <c r="C394" i="9"/>
  <c r="D394" i="9"/>
  <c r="E394" i="9"/>
  <c r="F394" i="9"/>
  <c r="G394" i="9"/>
  <c r="N394" i="9" s="1"/>
  <c r="O394" i="9"/>
  <c r="C395" i="9"/>
  <c r="D395" i="9"/>
  <c r="E395" i="9"/>
  <c r="F395" i="9" s="1"/>
  <c r="G395" i="9"/>
  <c r="N395" i="9" s="1"/>
  <c r="O395" i="9"/>
  <c r="C396" i="9"/>
  <c r="D396" i="9"/>
  <c r="E396" i="9"/>
  <c r="F396" i="9" s="1"/>
  <c r="G396" i="9"/>
  <c r="N396" i="9" s="1"/>
  <c r="O396" i="9"/>
  <c r="AF396" i="9"/>
  <c r="R396" i="9" s="1"/>
  <c r="C397" i="9"/>
  <c r="D397" i="9"/>
  <c r="E397" i="9"/>
  <c r="F397" i="9"/>
  <c r="G397" i="9"/>
  <c r="N397" i="9" s="1"/>
  <c r="O397" i="9"/>
  <c r="C398" i="9"/>
  <c r="D398" i="9"/>
  <c r="E398" i="9"/>
  <c r="F398" i="9" s="1"/>
  <c r="G398" i="9"/>
  <c r="N398" i="9"/>
  <c r="O398" i="9"/>
  <c r="AF398" i="9"/>
  <c r="R398" i="9" s="1"/>
  <c r="C399" i="9"/>
  <c r="D399" i="9"/>
  <c r="E399" i="9"/>
  <c r="F399" i="9" s="1"/>
  <c r="G399" i="9"/>
  <c r="N399" i="9" s="1"/>
  <c r="O399" i="9"/>
  <c r="C400" i="9"/>
  <c r="D400" i="9"/>
  <c r="E400" i="9"/>
  <c r="F400" i="9" s="1"/>
  <c r="G400" i="9"/>
  <c r="N400" i="9" s="1"/>
  <c r="O400" i="9"/>
  <c r="C401" i="9"/>
  <c r="D401" i="9"/>
  <c r="E401" i="9"/>
  <c r="F401" i="9" s="1"/>
  <c r="G401" i="9"/>
  <c r="N401" i="9"/>
  <c r="O401" i="9"/>
  <c r="AF401" i="9"/>
  <c r="R401" i="9" s="1"/>
  <c r="C402" i="9"/>
  <c r="D402" i="9"/>
  <c r="E402" i="9"/>
  <c r="F402" i="9"/>
  <c r="G402" i="9"/>
  <c r="N402" i="9" s="1"/>
  <c r="O402" i="9"/>
  <c r="C403" i="9"/>
  <c r="D403" i="9"/>
  <c r="E403" i="9"/>
  <c r="F403" i="9" s="1"/>
  <c r="G403" i="9"/>
  <c r="N403" i="9" s="1"/>
  <c r="O403" i="9"/>
  <c r="C404" i="9"/>
  <c r="D404" i="9"/>
  <c r="E404" i="9"/>
  <c r="F404" i="9" s="1"/>
  <c r="G404" i="9"/>
  <c r="N404" i="9" s="1"/>
  <c r="O404" i="9"/>
  <c r="AF404" i="9"/>
  <c r="R404" i="9" s="1"/>
  <c r="C405" i="9"/>
  <c r="D405" i="9"/>
  <c r="E405" i="9"/>
  <c r="F405" i="9"/>
  <c r="G405" i="9"/>
  <c r="N405" i="9" s="1"/>
  <c r="O405" i="9"/>
  <c r="C406" i="9"/>
  <c r="D406" i="9"/>
  <c r="E406" i="9"/>
  <c r="F406" i="9" s="1"/>
  <c r="G406" i="9"/>
  <c r="N406" i="9"/>
  <c r="O406" i="9"/>
  <c r="AF406" i="9"/>
  <c r="R406" i="9" s="1"/>
  <c r="C407" i="9"/>
  <c r="D407" i="9"/>
  <c r="E407" i="9"/>
  <c r="F407" i="9" s="1"/>
  <c r="G407" i="9"/>
  <c r="N407" i="9" s="1"/>
  <c r="O407" i="9"/>
  <c r="C408" i="9"/>
  <c r="D408" i="9"/>
  <c r="E408" i="9"/>
  <c r="F408" i="9" s="1"/>
  <c r="G408" i="9"/>
  <c r="N408" i="9" s="1"/>
  <c r="O408" i="9"/>
  <c r="C409" i="9"/>
  <c r="D409" i="9"/>
  <c r="E409" i="9"/>
  <c r="F409" i="9" s="1"/>
  <c r="G409" i="9"/>
  <c r="N409" i="9"/>
  <c r="O409" i="9"/>
  <c r="AF409" i="9"/>
  <c r="R409" i="9" s="1"/>
  <c r="C410" i="9"/>
  <c r="D410" i="9"/>
  <c r="E410" i="9"/>
  <c r="F410" i="9"/>
  <c r="G410" i="9"/>
  <c r="N410" i="9" s="1"/>
  <c r="O410" i="9"/>
  <c r="C411" i="9"/>
  <c r="D411" i="9"/>
  <c r="E411" i="9"/>
  <c r="F411" i="9" s="1"/>
  <c r="G411" i="9"/>
  <c r="N411" i="9" s="1"/>
  <c r="O411" i="9"/>
  <c r="C412" i="9"/>
  <c r="D412" i="9"/>
  <c r="E412" i="9"/>
  <c r="F412" i="9" s="1"/>
  <c r="G412" i="9"/>
  <c r="N412" i="9" s="1"/>
  <c r="O412" i="9"/>
  <c r="AF412" i="9"/>
  <c r="R412" i="9" s="1"/>
  <c r="C413" i="9"/>
  <c r="D413" i="9"/>
  <c r="E413" i="9"/>
  <c r="F413" i="9"/>
  <c r="G413" i="9"/>
  <c r="N413" i="9" s="1"/>
  <c r="O413" i="9"/>
  <c r="C414" i="9"/>
  <c r="D414" i="9"/>
  <c r="E414" i="9"/>
  <c r="F414" i="9" s="1"/>
  <c r="G414" i="9"/>
  <c r="N414" i="9"/>
  <c r="O414" i="9"/>
  <c r="AF414" i="9"/>
  <c r="R414" i="9" s="1"/>
  <c r="C415" i="9"/>
  <c r="D415" i="9"/>
  <c r="E415" i="9"/>
  <c r="F415" i="9" s="1"/>
  <c r="G415" i="9"/>
  <c r="N415" i="9" s="1"/>
  <c r="O415" i="9"/>
  <c r="C416" i="9"/>
  <c r="D416" i="9"/>
  <c r="E416" i="9"/>
  <c r="F416" i="9" s="1"/>
  <c r="G416" i="9"/>
  <c r="N416" i="9" s="1"/>
  <c r="O416" i="9"/>
  <c r="C417" i="9"/>
  <c r="D417" i="9"/>
  <c r="E417" i="9"/>
  <c r="F417" i="9" s="1"/>
  <c r="G417" i="9"/>
  <c r="N417" i="9"/>
  <c r="O417" i="9"/>
  <c r="AF417" i="9"/>
  <c r="R417" i="9" s="1"/>
  <c r="C418" i="9"/>
  <c r="D418" i="9"/>
  <c r="E418" i="9"/>
  <c r="F418" i="9"/>
  <c r="G418" i="9"/>
  <c r="N418" i="9" s="1"/>
  <c r="O418" i="9"/>
  <c r="C419" i="9"/>
  <c r="D419" i="9"/>
  <c r="E419" i="9"/>
  <c r="F419" i="9"/>
  <c r="G419" i="9"/>
  <c r="N419" i="9" s="1"/>
  <c r="O419" i="9"/>
  <c r="C420" i="9"/>
  <c r="D420" i="9"/>
  <c r="E420" i="9"/>
  <c r="F420" i="9" s="1"/>
  <c r="G420" i="9"/>
  <c r="N420" i="9"/>
  <c r="O420" i="9"/>
  <c r="AF420" i="9"/>
  <c r="R420" i="9" s="1"/>
  <c r="C421" i="9"/>
  <c r="D421" i="9"/>
  <c r="E421" i="9"/>
  <c r="F421" i="9"/>
  <c r="G421" i="9"/>
  <c r="N421" i="9" s="1"/>
  <c r="O421" i="9"/>
  <c r="C422" i="9"/>
  <c r="D422" i="9"/>
  <c r="E422" i="9"/>
  <c r="F422" i="9" s="1"/>
  <c r="G422" i="9"/>
  <c r="N422" i="9"/>
  <c r="O422" i="9"/>
  <c r="AF422" i="9"/>
  <c r="R422" i="9" s="1"/>
  <c r="C423" i="9"/>
  <c r="D423" i="9"/>
  <c r="E423" i="9"/>
  <c r="F423" i="9" s="1"/>
  <c r="G423" i="9"/>
  <c r="N423" i="9"/>
  <c r="O423" i="9"/>
  <c r="C424" i="9"/>
  <c r="D424" i="9"/>
  <c r="E424" i="9"/>
  <c r="F424" i="9"/>
  <c r="G424" i="9"/>
  <c r="N424" i="9" s="1"/>
  <c r="O424" i="9"/>
  <c r="C425" i="9"/>
  <c r="D425" i="9"/>
  <c r="E425" i="9"/>
  <c r="F425" i="9" s="1"/>
  <c r="G425" i="9"/>
  <c r="N425" i="9"/>
  <c r="O425" i="9"/>
  <c r="AF425" i="9"/>
  <c r="R425" i="9" s="1"/>
  <c r="C426" i="9"/>
  <c r="D426" i="9"/>
  <c r="E426" i="9"/>
  <c r="F426" i="9"/>
  <c r="G426" i="9"/>
  <c r="N426" i="9" s="1"/>
  <c r="O426" i="9"/>
  <c r="C427" i="9"/>
  <c r="D427" i="9"/>
  <c r="E427" i="9"/>
  <c r="F427" i="9"/>
  <c r="G427" i="9"/>
  <c r="N427" i="9" s="1"/>
  <c r="O427" i="9"/>
  <c r="C428" i="9"/>
  <c r="D428" i="9"/>
  <c r="E428" i="9"/>
  <c r="F428" i="9" s="1"/>
  <c r="G428" i="9"/>
  <c r="N428" i="9"/>
  <c r="O428" i="9"/>
  <c r="AF428" i="9"/>
  <c r="R428" i="9" s="1"/>
  <c r="C429" i="9"/>
  <c r="D429" i="9"/>
  <c r="E429" i="9"/>
  <c r="F429" i="9"/>
  <c r="G429" i="9"/>
  <c r="N429" i="9" s="1"/>
  <c r="O429" i="9"/>
  <c r="C430" i="9"/>
  <c r="D430" i="9"/>
  <c r="E430" i="9"/>
  <c r="F430" i="9" s="1"/>
  <c r="G430" i="9"/>
  <c r="N430" i="9"/>
  <c r="O430" i="9"/>
  <c r="AF430" i="9"/>
  <c r="R430" i="9" s="1"/>
  <c r="C431" i="9"/>
  <c r="D431" i="9"/>
  <c r="E431" i="9"/>
  <c r="F431" i="9" s="1"/>
  <c r="G431" i="9"/>
  <c r="N431" i="9"/>
  <c r="O431" i="9"/>
  <c r="C432" i="9"/>
  <c r="D432" i="9"/>
  <c r="E432" i="9"/>
  <c r="F432" i="9"/>
  <c r="G432" i="9"/>
  <c r="N432" i="9" s="1"/>
  <c r="O432" i="9"/>
  <c r="C433" i="9"/>
  <c r="D433" i="9"/>
  <c r="E433" i="9"/>
  <c r="F433" i="9" s="1"/>
  <c r="G433" i="9"/>
  <c r="N433" i="9"/>
  <c r="O433" i="9"/>
  <c r="AF433" i="9"/>
  <c r="R433" i="9" s="1"/>
  <c r="C434" i="9"/>
  <c r="D434" i="9"/>
  <c r="E434" i="9"/>
  <c r="F434" i="9"/>
  <c r="G434" i="9"/>
  <c r="N434" i="9" s="1"/>
  <c r="O434" i="9"/>
  <c r="C435" i="9"/>
  <c r="D435" i="9"/>
  <c r="E435" i="9"/>
  <c r="F435" i="9"/>
  <c r="G435" i="9"/>
  <c r="N435" i="9" s="1"/>
  <c r="O435" i="9"/>
  <c r="C436" i="9"/>
  <c r="D436" i="9"/>
  <c r="E436" i="9"/>
  <c r="F436" i="9" s="1"/>
  <c r="G436" i="9"/>
  <c r="N436" i="9"/>
  <c r="O436" i="9"/>
  <c r="AF436" i="9"/>
  <c r="R436" i="9" s="1"/>
  <c r="C437" i="9"/>
  <c r="D437" i="9"/>
  <c r="E437" i="9"/>
  <c r="F437" i="9"/>
  <c r="G437" i="9"/>
  <c r="N437" i="9" s="1"/>
  <c r="O437" i="9"/>
  <c r="C438" i="9"/>
  <c r="D438" i="9"/>
  <c r="E438" i="9"/>
  <c r="F438" i="9" s="1"/>
  <c r="G438" i="9"/>
  <c r="N438" i="9"/>
  <c r="O438" i="9"/>
  <c r="AF438" i="9"/>
  <c r="R438" i="9" s="1"/>
  <c r="C439" i="9"/>
  <c r="D439" i="9"/>
  <c r="E439" i="9"/>
  <c r="F439" i="9" s="1"/>
  <c r="G439" i="9"/>
  <c r="N439" i="9"/>
  <c r="O439" i="9"/>
  <c r="C440" i="9"/>
  <c r="D440" i="9"/>
  <c r="E440" i="9"/>
  <c r="F440" i="9"/>
  <c r="G440" i="9"/>
  <c r="N440" i="9" s="1"/>
  <c r="O440" i="9"/>
  <c r="C441" i="9"/>
  <c r="D441" i="9"/>
  <c r="E441" i="9"/>
  <c r="F441" i="9" s="1"/>
  <c r="G441" i="9"/>
  <c r="N441" i="9"/>
  <c r="O441" i="9"/>
  <c r="AF441" i="9"/>
  <c r="R441" i="9" s="1"/>
  <c r="C442" i="9"/>
  <c r="D442" i="9"/>
  <c r="E442" i="9"/>
  <c r="F442" i="9"/>
  <c r="G442" i="9"/>
  <c r="N442" i="9" s="1"/>
  <c r="O442" i="9"/>
  <c r="C443" i="9"/>
  <c r="D443" i="9"/>
  <c r="E443" i="9"/>
  <c r="F443" i="9"/>
  <c r="G443" i="9"/>
  <c r="N443" i="9" s="1"/>
  <c r="O443" i="9"/>
  <c r="C444" i="9"/>
  <c r="D444" i="9"/>
  <c r="E444" i="9"/>
  <c r="F444" i="9" s="1"/>
  <c r="G444" i="9"/>
  <c r="N444" i="9"/>
  <c r="O444" i="9"/>
  <c r="AF444" i="9"/>
  <c r="R444" i="9" s="1"/>
  <c r="C445" i="9"/>
  <c r="D445" i="9"/>
  <c r="E445" i="9"/>
  <c r="F445" i="9"/>
  <c r="G445" i="9"/>
  <c r="N445" i="9" s="1"/>
  <c r="O445" i="9"/>
  <c r="C446" i="9"/>
  <c r="D446" i="9"/>
  <c r="E446" i="9"/>
  <c r="F446" i="9" s="1"/>
  <c r="G446" i="9"/>
  <c r="N446" i="9"/>
  <c r="O446" i="9"/>
  <c r="AF446" i="9"/>
  <c r="R446" i="9" s="1"/>
  <c r="C447" i="9"/>
  <c r="D447" i="9"/>
  <c r="E447" i="9"/>
  <c r="F447" i="9" s="1"/>
  <c r="G447" i="9"/>
  <c r="N447" i="9"/>
  <c r="O447" i="9"/>
  <c r="C448" i="9"/>
  <c r="D448" i="9"/>
  <c r="E448" i="9"/>
  <c r="F448" i="9"/>
  <c r="G448" i="9"/>
  <c r="N448" i="9" s="1"/>
  <c r="O448" i="9"/>
  <c r="C449" i="9"/>
  <c r="D449" i="9"/>
  <c r="E449" i="9"/>
  <c r="F449" i="9" s="1"/>
  <c r="G449" i="9"/>
  <c r="N449" i="9"/>
  <c r="O449" i="9"/>
  <c r="AF449" i="9"/>
  <c r="R449" i="9" s="1"/>
  <c r="C450" i="9"/>
  <c r="D450" i="9"/>
  <c r="E450" i="9"/>
  <c r="F450" i="9"/>
  <c r="G450" i="9"/>
  <c r="N450" i="9" s="1"/>
  <c r="O450" i="9"/>
  <c r="C451" i="9"/>
  <c r="D451" i="9"/>
  <c r="E451" i="9"/>
  <c r="F451" i="9"/>
  <c r="G451" i="9"/>
  <c r="N451" i="9" s="1"/>
  <c r="O451" i="9"/>
  <c r="C452" i="9"/>
  <c r="D452" i="9"/>
  <c r="E452" i="9"/>
  <c r="F452" i="9" s="1"/>
  <c r="G452" i="9"/>
  <c r="N452" i="9"/>
  <c r="O452" i="9"/>
  <c r="AF452" i="9"/>
  <c r="R452" i="9" s="1"/>
  <c r="C453" i="9"/>
  <c r="D453" i="9"/>
  <c r="E453" i="9"/>
  <c r="F453" i="9"/>
  <c r="G453" i="9"/>
  <c r="N453" i="9" s="1"/>
  <c r="O453" i="9"/>
  <c r="C454" i="9"/>
  <c r="D454" i="9"/>
  <c r="E454" i="9"/>
  <c r="F454" i="9" s="1"/>
  <c r="G454" i="9"/>
  <c r="N454" i="9"/>
  <c r="O454" i="9"/>
  <c r="AF454" i="9"/>
  <c r="R454" i="9" s="1"/>
  <c r="C455" i="9"/>
  <c r="D455" i="9"/>
  <c r="E455" i="9"/>
  <c r="F455" i="9" s="1"/>
  <c r="G455" i="9"/>
  <c r="N455" i="9"/>
  <c r="O455" i="9"/>
  <c r="C456" i="9"/>
  <c r="D456" i="9"/>
  <c r="E456" i="9"/>
  <c r="F456" i="9"/>
  <c r="G456" i="9"/>
  <c r="N456" i="9" s="1"/>
  <c r="O456" i="9"/>
  <c r="C457" i="9"/>
  <c r="D457" i="9"/>
  <c r="E457" i="9"/>
  <c r="F457" i="9" s="1"/>
  <c r="G457" i="9"/>
  <c r="N457" i="9"/>
  <c r="O457" i="9"/>
  <c r="AF457" i="9"/>
  <c r="R457" i="9" s="1"/>
  <c r="C458" i="9"/>
  <c r="D458" i="9"/>
  <c r="E458" i="9"/>
  <c r="F458" i="9"/>
  <c r="G458" i="9"/>
  <c r="N458" i="9" s="1"/>
  <c r="O458" i="9"/>
  <c r="C459" i="9"/>
  <c r="D459" i="9"/>
  <c r="E459" i="9"/>
  <c r="F459" i="9"/>
  <c r="G459" i="9"/>
  <c r="N459" i="9" s="1"/>
  <c r="O459" i="9"/>
  <c r="C10" i="3"/>
  <c r="D10" i="3"/>
  <c r="E10" i="3"/>
  <c r="F10" i="3" s="1"/>
  <c r="G10" i="3"/>
  <c r="AF10" i="3" s="1"/>
  <c r="R10" i="3" s="1"/>
  <c r="O10" i="3"/>
  <c r="N10" i="3" s="1"/>
  <c r="C11" i="3"/>
  <c r="D11" i="3"/>
  <c r="E11" i="3"/>
  <c r="F11" i="3" s="1"/>
  <c r="G11" i="3"/>
  <c r="O11" i="3"/>
  <c r="C12" i="3"/>
  <c r="D12" i="3"/>
  <c r="E12" i="3"/>
  <c r="F12" i="3" s="1"/>
  <c r="G12" i="3"/>
  <c r="N12" i="3"/>
  <c r="O12" i="3"/>
  <c r="AF12" i="3"/>
  <c r="R12" i="3" s="1"/>
  <c r="C13" i="3"/>
  <c r="D13" i="3"/>
  <c r="E13" i="3"/>
  <c r="F13" i="3" s="1"/>
  <c r="G13" i="3"/>
  <c r="N13" i="3"/>
  <c r="O13" i="3"/>
  <c r="C14" i="3"/>
  <c r="D14" i="3"/>
  <c r="E14" i="3"/>
  <c r="F14" i="3"/>
  <c r="G14" i="3"/>
  <c r="N14" i="3" s="1"/>
  <c r="O14" i="3"/>
  <c r="C15" i="3"/>
  <c r="D15" i="3"/>
  <c r="E15" i="3"/>
  <c r="F15" i="3" s="1"/>
  <c r="G15" i="3"/>
  <c r="N15" i="3"/>
  <c r="O15" i="3"/>
  <c r="AF15" i="3"/>
  <c r="R15" i="3" s="1"/>
  <c r="C16" i="3"/>
  <c r="D16" i="3"/>
  <c r="E16" i="3"/>
  <c r="F16" i="3"/>
  <c r="G16" i="3"/>
  <c r="N16" i="3" s="1"/>
  <c r="O16" i="3"/>
  <c r="C17" i="3"/>
  <c r="D17" i="3"/>
  <c r="E17" i="3"/>
  <c r="F17" i="3"/>
  <c r="G17" i="3"/>
  <c r="N17" i="3" s="1"/>
  <c r="O17" i="3"/>
  <c r="C18" i="3"/>
  <c r="D18" i="3"/>
  <c r="E18" i="3"/>
  <c r="F18" i="3" s="1"/>
  <c r="G18" i="3"/>
  <c r="N18" i="3"/>
  <c r="O18" i="3"/>
  <c r="AF18" i="3"/>
  <c r="R18" i="3" s="1"/>
  <c r="C19" i="3"/>
  <c r="D19" i="3"/>
  <c r="E19" i="3"/>
  <c r="F19" i="3"/>
  <c r="G19" i="3"/>
  <c r="N19" i="3" s="1"/>
  <c r="O19" i="3"/>
  <c r="C20" i="3"/>
  <c r="D20" i="3"/>
  <c r="E20" i="3"/>
  <c r="F20" i="3" s="1"/>
  <c r="G20" i="3"/>
  <c r="N20" i="3"/>
  <c r="O20" i="3"/>
  <c r="AF20" i="3"/>
  <c r="R20" i="3" s="1"/>
  <c r="C21" i="3"/>
  <c r="D21" i="3"/>
  <c r="E21" i="3"/>
  <c r="F21" i="3" s="1"/>
  <c r="G21" i="3"/>
  <c r="N21" i="3"/>
  <c r="O21" i="3"/>
  <c r="C22" i="3"/>
  <c r="D22" i="3"/>
  <c r="E22" i="3"/>
  <c r="F22" i="3"/>
  <c r="G22" i="3"/>
  <c r="N22" i="3" s="1"/>
  <c r="O22" i="3"/>
  <c r="C23" i="3"/>
  <c r="D23" i="3"/>
  <c r="E23" i="3"/>
  <c r="F23" i="3" s="1"/>
  <c r="G23" i="3"/>
  <c r="N23" i="3"/>
  <c r="O23" i="3"/>
  <c r="AF23" i="3"/>
  <c r="R23" i="3" s="1"/>
  <c r="C24" i="3"/>
  <c r="D24" i="3"/>
  <c r="E24" i="3"/>
  <c r="F24" i="3"/>
  <c r="G24" i="3"/>
  <c r="N24" i="3" s="1"/>
  <c r="O24" i="3"/>
  <c r="C25" i="3"/>
  <c r="D25" i="3"/>
  <c r="E25" i="3"/>
  <c r="F25" i="3"/>
  <c r="G25" i="3"/>
  <c r="N25" i="3" s="1"/>
  <c r="O25" i="3"/>
  <c r="C26" i="3"/>
  <c r="D26" i="3"/>
  <c r="E26" i="3"/>
  <c r="F26" i="3" s="1"/>
  <c r="G26" i="3"/>
  <c r="N26" i="3"/>
  <c r="O26" i="3"/>
  <c r="AF26" i="3"/>
  <c r="R26" i="3" s="1"/>
  <c r="C27" i="3"/>
  <c r="D27" i="3"/>
  <c r="E27" i="3"/>
  <c r="F27" i="3"/>
  <c r="G27" i="3"/>
  <c r="N27" i="3" s="1"/>
  <c r="O27" i="3"/>
  <c r="C28" i="3"/>
  <c r="D28" i="3"/>
  <c r="E28" i="3"/>
  <c r="F28" i="3" s="1"/>
  <c r="G28" i="3"/>
  <c r="N28" i="3"/>
  <c r="O28" i="3"/>
  <c r="AF28" i="3"/>
  <c r="R28" i="3" s="1"/>
  <c r="C29" i="3"/>
  <c r="D29" i="3"/>
  <c r="E29" i="3"/>
  <c r="F29" i="3" s="1"/>
  <c r="G29" i="3"/>
  <c r="N29" i="3"/>
  <c r="O29" i="3"/>
  <c r="C30" i="3"/>
  <c r="D30" i="3"/>
  <c r="E30" i="3"/>
  <c r="F30" i="3"/>
  <c r="G30" i="3"/>
  <c r="N30" i="3" s="1"/>
  <c r="O30" i="3"/>
  <c r="C31" i="3"/>
  <c r="D31" i="3"/>
  <c r="E31" i="3"/>
  <c r="F31" i="3" s="1"/>
  <c r="G31" i="3"/>
  <c r="N31" i="3"/>
  <c r="O31" i="3"/>
  <c r="AF31" i="3"/>
  <c r="R31" i="3" s="1"/>
  <c r="C32" i="3"/>
  <c r="D32" i="3"/>
  <c r="E32" i="3"/>
  <c r="F32" i="3"/>
  <c r="G32" i="3"/>
  <c r="N32" i="3" s="1"/>
  <c r="O32" i="3"/>
  <c r="C33" i="3"/>
  <c r="D33" i="3"/>
  <c r="E33" i="3"/>
  <c r="F33" i="3"/>
  <c r="G33" i="3"/>
  <c r="N33" i="3" s="1"/>
  <c r="O33" i="3"/>
  <c r="C34" i="3"/>
  <c r="D34" i="3"/>
  <c r="E34" i="3"/>
  <c r="F34" i="3" s="1"/>
  <c r="G34" i="3"/>
  <c r="N34" i="3"/>
  <c r="O34" i="3"/>
  <c r="AF34" i="3"/>
  <c r="R34" i="3" s="1"/>
  <c r="C35" i="3"/>
  <c r="D35" i="3"/>
  <c r="E35" i="3"/>
  <c r="F35" i="3"/>
  <c r="G35" i="3"/>
  <c r="N35" i="3" s="1"/>
  <c r="O35" i="3"/>
  <c r="C36" i="3"/>
  <c r="D36" i="3"/>
  <c r="E36" i="3"/>
  <c r="F36" i="3" s="1"/>
  <c r="G36" i="3"/>
  <c r="N36" i="3"/>
  <c r="O36" i="3"/>
  <c r="AF36" i="3"/>
  <c r="R36" i="3" s="1"/>
  <c r="C37" i="3"/>
  <c r="D37" i="3"/>
  <c r="E37" i="3"/>
  <c r="F37" i="3" s="1"/>
  <c r="G37" i="3"/>
  <c r="N37" i="3"/>
  <c r="O37" i="3"/>
  <c r="C38" i="3"/>
  <c r="D38" i="3"/>
  <c r="E38" i="3"/>
  <c r="F38" i="3"/>
  <c r="G38" i="3"/>
  <c r="N38" i="3" s="1"/>
  <c r="O38" i="3"/>
  <c r="C39" i="3"/>
  <c r="D39" i="3"/>
  <c r="E39" i="3"/>
  <c r="F39" i="3" s="1"/>
  <c r="G39" i="3"/>
  <c r="N39" i="3"/>
  <c r="O39" i="3"/>
  <c r="AF39" i="3"/>
  <c r="R39" i="3" s="1"/>
  <c r="C40" i="3"/>
  <c r="D40" i="3"/>
  <c r="E40" i="3"/>
  <c r="F40" i="3"/>
  <c r="G40" i="3"/>
  <c r="N40" i="3" s="1"/>
  <c r="O40" i="3"/>
  <c r="C41" i="3"/>
  <c r="D41" i="3"/>
  <c r="E41" i="3"/>
  <c r="F41" i="3"/>
  <c r="G41" i="3"/>
  <c r="N41" i="3" s="1"/>
  <c r="O41" i="3"/>
  <c r="C42" i="3"/>
  <c r="D42" i="3"/>
  <c r="E42" i="3"/>
  <c r="F42" i="3" s="1"/>
  <c r="G42" i="3"/>
  <c r="N42" i="3"/>
  <c r="O42" i="3"/>
  <c r="AF42" i="3"/>
  <c r="R42" i="3" s="1"/>
  <c r="C43" i="3"/>
  <c r="D43" i="3"/>
  <c r="E43" i="3"/>
  <c r="F43" i="3"/>
  <c r="G43" i="3"/>
  <c r="N43" i="3" s="1"/>
  <c r="O43" i="3"/>
  <c r="C44" i="3"/>
  <c r="D44" i="3"/>
  <c r="E44" i="3"/>
  <c r="F44" i="3" s="1"/>
  <c r="G44" i="3"/>
  <c r="N44" i="3"/>
  <c r="O44" i="3"/>
  <c r="AF44" i="3"/>
  <c r="R44" i="3" s="1"/>
  <c r="C45" i="3"/>
  <c r="D45" i="3"/>
  <c r="E45" i="3"/>
  <c r="F45" i="3" s="1"/>
  <c r="G45" i="3"/>
  <c r="N45" i="3"/>
  <c r="O45" i="3"/>
  <c r="C46" i="3"/>
  <c r="D46" i="3"/>
  <c r="E46" i="3"/>
  <c r="F46" i="3"/>
  <c r="G46" i="3"/>
  <c r="N46" i="3" s="1"/>
  <c r="O46" i="3"/>
  <c r="C47" i="3"/>
  <c r="D47" i="3"/>
  <c r="E47" i="3"/>
  <c r="F47" i="3" s="1"/>
  <c r="G47" i="3"/>
  <c r="N47" i="3"/>
  <c r="O47" i="3"/>
  <c r="AF47" i="3"/>
  <c r="R47" i="3" s="1"/>
  <c r="C48" i="3"/>
  <c r="D48" i="3"/>
  <c r="E48" i="3"/>
  <c r="F48" i="3"/>
  <c r="G48" i="3"/>
  <c r="N48" i="3" s="1"/>
  <c r="O48" i="3"/>
  <c r="C49" i="3"/>
  <c r="D49" i="3"/>
  <c r="E49" i="3"/>
  <c r="F49" i="3"/>
  <c r="G49" i="3"/>
  <c r="N49" i="3" s="1"/>
  <c r="O49" i="3"/>
  <c r="C50" i="3"/>
  <c r="D50" i="3"/>
  <c r="E50" i="3"/>
  <c r="F50" i="3" s="1"/>
  <c r="G50" i="3"/>
  <c r="N50" i="3"/>
  <c r="O50" i="3"/>
  <c r="AF50" i="3"/>
  <c r="R50" i="3" s="1"/>
  <c r="C51" i="3"/>
  <c r="D51" i="3"/>
  <c r="E51" i="3"/>
  <c r="F51" i="3"/>
  <c r="G51" i="3"/>
  <c r="N51" i="3" s="1"/>
  <c r="O51" i="3"/>
  <c r="C52" i="3"/>
  <c r="D52" i="3"/>
  <c r="E52" i="3"/>
  <c r="F52" i="3" s="1"/>
  <c r="G52" i="3"/>
  <c r="N52" i="3"/>
  <c r="O52" i="3"/>
  <c r="AF52" i="3"/>
  <c r="R52" i="3" s="1"/>
  <c r="C53" i="3"/>
  <c r="D53" i="3"/>
  <c r="E53" i="3"/>
  <c r="F53" i="3" s="1"/>
  <c r="G53" i="3"/>
  <c r="N53" i="3"/>
  <c r="O53" i="3"/>
  <c r="C54" i="3"/>
  <c r="D54" i="3"/>
  <c r="E54" i="3"/>
  <c r="F54" i="3"/>
  <c r="G54" i="3"/>
  <c r="N54" i="3" s="1"/>
  <c r="O54" i="3"/>
  <c r="C55" i="3"/>
  <c r="D55" i="3"/>
  <c r="E55" i="3"/>
  <c r="F55" i="3" s="1"/>
  <c r="G55" i="3"/>
  <c r="N55" i="3"/>
  <c r="O55" i="3"/>
  <c r="AF55" i="3"/>
  <c r="R55" i="3" s="1"/>
  <c r="C56" i="3"/>
  <c r="D56" i="3"/>
  <c r="E56" i="3"/>
  <c r="F56" i="3"/>
  <c r="G56" i="3"/>
  <c r="N56" i="3" s="1"/>
  <c r="O56" i="3"/>
  <c r="C57" i="3"/>
  <c r="D57" i="3"/>
  <c r="E57" i="3"/>
  <c r="F57" i="3"/>
  <c r="G57" i="3"/>
  <c r="N57" i="3" s="1"/>
  <c r="O57" i="3"/>
  <c r="C58" i="3"/>
  <c r="D58" i="3"/>
  <c r="E58" i="3"/>
  <c r="F58" i="3" s="1"/>
  <c r="G58" i="3"/>
  <c r="N58" i="3"/>
  <c r="O58" i="3"/>
  <c r="AF58" i="3"/>
  <c r="R58" i="3" s="1"/>
  <c r="C59" i="3"/>
  <c r="D59" i="3"/>
  <c r="E59" i="3"/>
  <c r="F59" i="3"/>
  <c r="G59" i="3"/>
  <c r="N59" i="3" s="1"/>
  <c r="O59" i="3"/>
  <c r="C60" i="3"/>
  <c r="D60" i="3"/>
  <c r="E60" i="3"/>
  <c r="F60" i="3" s="1"/>
  <c r="G60" i="3"/>
  <c r="N60" i="3"/>
  <c r="O60" i="3"/>
  <c r="AF60" i="3"/>
  <c r="R60" i="3" s="1"/>
  <c r="C61" i="3"/>
  <c r="D61" i="3"/>
  <c r="E61" i="3"/>
  <c r="F61" i="3" s="1"/>
  <c r="G61" i="3"/>
  <c r="N61" i="3"/>
  <c r="O61" i="3"/>
  <c r="C62" i="3"/>
  <c r="D62" i="3"/>
  <c r="E62" i="3"/>
  <c r="F62" i="3"/>
  <c r="G62" i="3"/>
  <c r="N62" i="3" s="1"/>
  <c r="O62" i="3"/>
  <c r="C63" i="3"/>
  <c r="D63" i="3"/>
  <c r="E63" i="3"/>
  <c r="F63" i="3" s="1"/>
  <c r="G63" i="3"/>
  <c r="N63" i="3"/>
  <c r="O63" i="3"/>
  <c r="AF63" i="3"/>
  <c r="R63" i="3" s="1"/>
  <c r="C64" i="3"/>
  <c r="D64" i="3"/>
  <c r="E64" i="3"/>
  <c r="F64" i="3"/>
  <c r="G64" i="3"/>
  <c r="N64" i="3" s="1"/>
  <c r="O64" i="3"/>
  <c r="C65" i="3"/>
  <c r="D65" i="3"/>
  <c r="E65" i="3"/>
  <c r="F65" i="3"/>
  <c r="G65" i="3"/>
  <c r="N65" i="3" s="1"/>
  <c r="O65" i="3"/>
  <c r="C66" i="3"/>
  <c r="D66" i="3"/>
  <c r="E66" i="3"/>
  <c r="F66" i="3" s="1"/>
  <c r="G66" i="3"/>
  <c r="N66" i="3"/>
  <c r="O66" i="3"/>
  <c r="AF66" i="3"/>
  <c r="R66" i="3" s="1"/>
  <c r="C67" i="3"/>
  <c r="D67" i="3"/>
  <c r="E67" i="3"/>
  <c r="F67" i="3"/>
  <c r="G67" i="3"/>
  <c r="N67" i="3" s="1"/>
  <c r="O67" i="3"/>
  <c r="C68" i="3"/>
  <c r="D68" i="3"/>
  <c r="E68" i="3"/>
  <c r="F68" i="3" s="1"/>
  <c r="G68" i="3"/>
  <c r="N68" i="3"/>
  <c r="O68" i="3"/>
  <c r="AF68" i="3"/>
  <c r="R68" i="3" s="1"/>
  <c r="C69" i="3"/>
  <c r="D69" i="3"/>
  <c r="E69" i="3"/>
  <c r="F69" i="3" s="1"/>
  <c r="G69" i="3"/>
  <c r="N69" i="3"/>
  <c r="O69" i="3"/>
  <c r="C70" i="3"/>
  <c r="D70" i="3"/>
  <c r="E70" i="3"/>
  <c r="F70" i="3"/>
  <c r="G70" i="3"/>
  <c r="N70" i="3" s="1"/>
  <c r="O70" i="3"/>
  <c r="C71" i="3"/>
  <c r="D71" i="3"/>
  <c r="E71" i="3"/>
  <c r="F71" i="3" s="1"/>
  <c r="G71" i="3"/>
  <c r="N71" i="3"/>
  <c r="O71" i="3"/>
  <c r="AF71" i="3"/>
  <c r="R71" i="3" s="1"/>
  <c r="C72" i="3"/>
  <c r="D72" i="3"/>
  <c r="E72" i="3"/>
  <c r="F72" i="3"/>
  <c r="G72" i="3"/>
  <c r="N72" i="3" s="1"/>
  <c r="O72" i="3"/>
  <c r="C73" i="3"/>
  <c r="D73" i="3"/>
  <c r="E73" i="3"/>
  <c r="F73" i="3"/>
  <c r="G73" i="3"/>
  <c r="N73" i="3" s="1"/>
  <c r="O73" i="3"/>
  <c r="C74" i="3"/>
  <c r="D74" i="3"/>
  <c r="E74" i="3"/>
  <c r="F74" i="3" s="1"/>
  <c r="G74" i="3"/>
  <c r="N74" i="3"/>
  <c r="O74" i="3"/>
  <c r="AF74" i="3"/>
  <c r="R74" i="3" s="1"/>
  <c r="C75" i="3"/>
  <c r="D75" i="3"/>
  <c r="E75" i="3"/>
  <c r="F75" i="3"/>
  <c r="G75" i="3"/>
  <c r="N75" i="3" s="1"/>
  <c r="O75" i="3"/>
  <c r="C76" i="3"/>
  <c r="D76" i="3"/>
  <c r="E76" i="3"/>
  <c r="F76" i="3" s="1"/>
  <c r="G76" i="3"/>
  <c r="N76" i="3"/>
  <c r="O76" i="3"/>
  <c r="AF76" i="3"/>
  <c r="R76" i="3" s="1"/>
  <c r="C77" i="3"/>
  <c r="D77" i="3"/>
  <c r="E77" i="3"/>
  <c r="F77" i="3" s="1"/>
  <c r="G77" i="3"/>
  <c r="N77" i="3"/>
  <c r="O77" i="3"/>
  <c r="C78" i="3"/>
  <c r="D78" i="3"/>
  <c r="E78" i="3"/>
  <c r="F78" i="3"/>
  <c r="G78" i="3"/>
  <c r="N78" i="3" s="1"/>
  <c r="O78" i="3"/>
  <c r="C79" i="3"/>
  <c r="D79" i="3"/>
  <c r="E79" i="3"/>
  <c r="F79" i="3" s="1"/>
  <c r="G79" i="3"/>
  <c r="N79" i="3"/>
  <c r="O79" i="3"/>
  <c r="AF79" i="3"/>
  <c r="R79" i="3" s="1"/>
  <c r="C80" i="3"/>
  <c r="D80" i="3"/>
  <c r="E80" i="3"/>
  <c r="F80" i="3"/>
  <c r="G80" i="3"/>
  <c r="N80" i="3" s="1"/>
  <c r="O80" i="3"/>
  <c r="C81" i="3"/>
  <c r="D81" i="3"/>
  <c r="E81" i="3"/>
  <c r="F81" i="3"/>
  <c r="G81" i="3"/>
  <c r="N81" i="3" s="1"/>
  <c r="O81" i="3"/>
  <c r="C82" i="3"/>
  <c r="D82" i="3"/>
  <c r="E82" i="3"/>
  <c r="F82" i="3" s="1"/>
  <c r="G82" i="3"/>
  <c r="N82" i="3"/>
  <c r="O82" i="3"/>
  <c r="AF82" i="3"/>
  <c r="R82" i="3" s="1"/>
  <c r="C83" i="3"/>
  <c r="D83" i="3"/>
  <c r="E83" i="3"/>
  <c r="F83" i="3"/>
  <c r="G83" i="3"/>
  <c r="N83" i="3" s="1"/>
  <c r="O83" i="3"/>
  <c r="C84" i="3"/>
  <c r="D84" i="3"/>
  <c r="E84" i="3"/>
  <c r="F84" i="3" s="1"/>
  <c r="G84" i="3"/>
  <c r="N84" i="3"/>
  <c r="O84" i="3"/>
  <c r="AF84" i="3"/>
  <c r="R84" i="3" s="1"/>
  <c r="C85" i="3"/>
  <c r="D85" i="3"/>
  <c r="E85" i="3"/>
  <c r="F85" i="3" s="1"/>
  <c r="G85" i="3"/>
  <c r="N85" i="3"/>
  <c r="O85" i="3"/>
  <c r="C86" i="3"/>
  <c r="D86" i="3"/>
  <c r="E86" i="3"/>
  <c r="F86" i="3"/>
  <c r="G86" i="3"/>
  <c r="N86" i="3" s="1"/>
  <c r="O86" i="3"/>
  <c r="C87" i="3"/>
  <c r="D87" i="3"/>
  <c r="E87" i="3"/>
  <c r="F87" i="3" s="1"/>
  <c r="G87" i="3"/>
  <c r="N87" i="3"/>
  <c r="O87" i="3"/>
  <c r="AF87" i="3"/>
  <c r="R87" i="3" s="1"/>
  <c r="C88" i="3"/>
  <c r="D88" i="3"/>
  <c r="E88" i="3"/>
  <c r="F88" i="3"/>
  <c r="G88" i="3"/>
  <c r="N88" i="3" s="1"/>
  <c r="O88" i="3"/>
  <c r="C89" i="3"/>
  <c r="D89" i="3"/>
  <c r="E89" i="3"/>
  <c r="F89" i="3"/>
  <c r="G89" i="3"/>
  <c r="N89" i="3" s="1"/>
  <c r="O89" i="3"/>
  <c r="C90" i="3"/>
  <c r="D90" i="3"/>
  <c r="E90" i="3"/>
  <c r="F90" i="3" s="1"/>
  <c r="G90" i="3"/>
  <c r="N90" i="3"/>
  <c r="O90" i="3"/>
  <c r="AF90" i="3"/>
  <c r="R90" i="3" s="1"/>
  <c r="C91" i="3"/>
  <c r="D91" i="3"/>
  <c r="E91" i="3"/>
  <c r="F91" i="3"/>
  <c r="G91" i="3"/>
  <c r="N91" i="3" s="1"/>
  <c r="O91" i="3"/>
  <c r="C92" i="3"/>
  <c r="D92" i="3"/>
  <c r="E92" i="3"/>
  <c r="F92" i="3" s="1"/>
  <c r="G92" i="3"/>
  <c r="N92" i="3"/>
  <c r="O92" i="3"/>
  <c r="AF92" i="3"/>
  <c r="R92" i="3" s="1"/>
  <c r="C93" i="3"/>
  <c r="D93" i="3"/>
  <c r="E93" i="3"/>
  <c r="F93" i="3" s="1"/>
  <c r="G93" i="3"/>
  <c r="N93" i="3"/>
  <c r="O93" i="3"/>
  <c r="C94" i="3"/>
  <c r="D94" i="3"/>
  <c r="E94" i="3"/>
  <c r="F94" i="3"/>
  <c r="G94" i="3"/>
  <c r="N94" i="3" s="1"/>
  <c r="O94" i="3"/>
  <c r="C95" i="3"/>
  <c r="D95" i="3"/>
  <c r="E95" i="3"/>
  <c r="F95" i="3" s="1"/>
  <c r="G95" i="3"/>
  <c r="N95" i="3"/>
  <c r="O95" i="3"/>
  <c r="AF95" i="3"/>
  <c r="R95" i="3" s="1"/>
  <c r="C96" i="3"/>
  <c r="D96" i="3"/>
  <c r="E96" i="3"/>
  <c r="F96" i="3"/>
  <c r="G96" i="3"/>
  <c r="N96" i="3" s="1"/>
  <c r="O96" i="3"/>
  <c r="C97" i="3"/>
  <c r="D97" i="3"/>
  <c r="E97" i="3"/>
  <c r="F97" i="3"/>
  <c r="G97" i="3"/>
  <c r="N97" i="3" s="1"/>
  <c r="O97" i="3"/>
  <c r="C98" i="3"/>
  <c r="D98" i="3"/>
  <c r="E98" i="3"/>
  <c r="F98" i="3" s="1"/>
  <c r="G98" i="3"/>
  <c r="N98" i="3"/>
  <c r="O98" i="3"/>
  <c r="AF98" i="3"/>
  <c r="R98" i="3" s="1"/>
  <c r="C99" i="3"/>
  <c r="D99" i="3"/>
  <c r="E99" i="3"/>
  <c r="F99" i="3"/>
  <c r="G99" i="3"/>
  <c r="N99" i="3" s="1"/>
  <c r="O99" i="3"/>
  <c r="C100" i="3"/>
  <c r="D100" i="3"/>
  <c r="E100" i="3"/>
  <c r="F100" i="3" s="1"/>
  <c r="G100" i="3"/>
  <c r="N100" i="3"/>
  <c r="O100" i="3"/>
  <c r="AF100" i="3"/>
  <c r="R100" i="3" s="1"/>
  <c r="C101" i="3"/>
  <c r="D101" i="3"/>
  <c r="E101" i="3"/>
  <c r="F101" i="3" s="1"/>
  <c r="G101" i="3"/>
  <c r="N101" i="3"/>
  <c r="O101" i="3"/>
  <c r="C102" i="3"/>
  <c r="D102" i="3"/>
  <c r="E102" i="3"/>
  <c r="F102" i="3"/>
  <c r="G102" i="3"/>
  <c r="N102" i="3" s="1"/>
  <c r="O102" i="3"/>
  <c r="C103" i="3"/>
  <c r="D103" i="3"/>
  <c r="E103" i="3"/>
  <c r="F103" i="3" s="1"/>
  <c r="G103" i="3"/>
  <c r="N103" i="3"/>
  <c r="O103" i="3"/>
  <c r="AF103" i="3"/>
  <c r="R103" i="3" s="1"/>
  <c r="C104" i="3"/>
  <c r="D104" i="3"/>
  <c r="E104" i="3"/>
  <c r="F104" i="3"/>
  <c r="G104" i="3"/>
  <c r="N104" i="3" s="1"/>
  <c r="O104" i="3"/>
  <c r="C105" i="3"/>
  <c r="D105" i="3"/>
  <c r="E105" i="3"/>
  <c r="F105" i="3"/>
  <c r="G105" i="3"/>
  <c r="N105" i="3" s="1"/>
  <c r="O105" i="3"/>
  <c r="C106" i="3"/>
  <c r="D106" i="3"/>
  <c r="E106" i="3"/>
  <c r="F106" i="3" s="1"/>
  <c r="G106" i="3"/>
  <c r="N106" i="3"/>
  <c r="O106" i="3"/>
  <c r="AF106" i="3"/>
  <c r="R106" i="3" s="1"/>
  <c r="C107" i="3"/>
  <c r="D107" i="3"/>
  <c r="E107" i="3"/>
  <c r="F107" i="3"/>
  <c r="G107" i="3"/>
  <c r="N107" i="3" s="1"/>
  <c r="O107" i="3"/>
  <c r="C108" i="3"/>
  <c r="D108" i="3"/>
  <c r="E108" i="3"/>
  <c r="F108" i="3" s="1"/>
  <c r="G108" i="3"/>
  <c r="N108" i="3"/>
  <c r="O108" i="3"/>
  <c r="AF108" i="3"/>
  <c r="R108" i="3" s="1"/>
  <c r="C109" i="3"/>
  <c r="D109" i="3"/>
  <c r="E109" i="3"/>
  <c r="F109" i="3" s="1"/>
  <c r="G109" i="3"/>
  <c r="N109" i="3"/>
  <c r="O109" i="3"/>
  <c r="C110" i="3"/>
  <c r="D110" i="3"/>
  <c r="E110" i="3"/>
  <c r="F110" i="3"/>
  <c r="G110" i="3"/>
  <c r="N110" i="3" s="1"/>
  <c r="O110" i="3"/>
  <c r="C111" i="3"/>
  <c r="D111" i="3"/>
  <c r="E111" i="3"/>
  <c r="F111" i="3" s="1"/>
  <c r="G111" i="3"/>
  <c r="N111" i="3"/>
  <c r="O111" i="3"/>
  <c r="AF111" i="3"/>
  <c r="R111" i="3" s="1"/>
  <c r="C112" i="3"/>
  <c r="D112" i="3"/>
  <c r="E112" i="3"/>
  <c r="F112" i="3"/>
  <c r="G112" i="3"/>
  <c r="N112" i="3" s="1"/>
  <c r="O112" i="3"/>
  <c r="C113" i="3"/>
  <c r="D113" i="3"/>
  <c r="E113" i="3"/>
  <c r="F113" i="3"/>
  <c r="G113" i="3"/>
  <c r="N113" i="3" s="1"/>
  <c r="O113" i="3"/>
  <c r="C114" i="3"/>
  <c r="D114" i="3"/>
  <c r="E114" i="3"/>
  <c r="F114" i="3" s="1"/>
  <c r="G114" i="3"/>
  <c r="N114" i="3"/>
  <c r="O114" i="3"/>
  <c r="AF114" i="3"/>
  <c r="R114" i="3" s="1"/>
  <c r="C115" i="3"/>
  <c r="D115" i="3"/>
  <c r="E115" i="3"/>
  <c r="F115" i="3"/>
  <c r="G115" i="3"/>
  <c r="N115" i="3" s="1"/>
  <c r="O115" i="3"/>
  <c r="C116" i="3"/>
  <c r="D116" i="3"/>
  <c r="E116" i="3"/>
  <c r="F116" i="3" s="1"/>
  <c r="G116" i="3"/>
  <c r="N116" i="3"/>
  <c r="O116" i="3"/>
  <c r="AF116" i="3"/>
  <c r="R116" i="3" s="1"/>
  <c r="C117" i="3"/>
  <c r="D117" i="3"/>
  <c r="E117" i="3"/>
  <c r="F117" i="3" s="1"/>
  <c r="G117" i="3"/>
  <c r="N117" i="3"/>
  <c r="O117" i="3"/>
  <c r="C118" i="3"/>
  <c r="D118" i="3"/>
  <c r="E118" i="3"/>
  <c r="F118" i="3"/>
  <c r="G118" i="3"/>
  <c r="N118" i="3" s="1"/>
  <c r="O118" i="3"/>
  <c r="C119" i="3"/>
  <c r="D119" i="3"/>
  <c r="E119" i="3"/>
  <c r="F119" i="3" s="1"/>
  <c r="G119" i="3"/>
  <c r="N119" i="3"/>
  <c r="O119" i="3"/>
  <c r="AF119" i="3"/>
  <c r="R119" i="3" s="1"/>
  <c r="C120" i="3"/>
  <c r="D120" i="3"/>
  <c r="E120" i="3"/>
  <c r="F120" i="3"/>
  <c r="G120" i="3"/>
  <c r="N120" i="3" s="1"/>
  <c r="O120" i="3"/>
  <c r="C121" i="3"/>
  <c r="D121" i="3"/>
  <c r="E121" i="3"/>
  <c r="F121" i="3"/>
  <c r="G121" i="3"/>
  <c r="N121" i="3" s="1"/>
  <c r="O121" i="3"/>
  <c r="C122" i="3"/>
  <c r="D122" i="3"/>
  <c r="E122" i="3"/>
  <c r="F122" i="3" s="1"/>
  <c r="G122" i="3"/>
  <c r="N122" i="3"/>
  <c r="O122" i="3"/>
  <c r="AF122" i="3"/>
  <c r="C123" i="3"/>
  <c r="D123" i="3"/>
  <c r="E123" i="3"/>
  <c r="F123" i="3"/>
  <c r="G123" i="3"/>
  <c r="N123" i="3" s="1"/>
  <c r="O123" i="3"/>
  <c r="C124" i="3"/>
  <c r="D124" i="3"/>
  <c r="E124" i="3"/>
  <c r="F124" i="3" s="1"/>
  <c r="G124" i="3"/>
  <c r="N124" i="3"/>
  <c r="O124" i="3"/>
  <c r="AF124" i="3"/>
  <c r="R124" i="3" s="1"/>
  <c r="C125" i="3"/>
  <c r="D125" i="3"/>
  <c r="E125" i="3"/>
  <c r="G125" i="3"/>
  <c r="N125" i="3"/>
  <c r="O125" i="3"/>
  <c r="C126" i="3"/>
  <c r="D126" i="3"/>
  <c r="E126" i="3"/>
  <c r="F126" i="3"/>
  <c r="G126" i="3"/>
  <c r="O126" i="3"/>
  <c r="C127" i="3"/>
  <c r="D127" i="3"/>
  <c r="E127" i="3"/>
  <c r="F127" i="3" s="1"/>
  <c r="G127" i="3"/>
  <c r="N127" i="3"/>
  <c r="O127" i="3"/>
  <c r="AF127" i="3"/>
  <c r="R127" i="3" s="1"/>
  <c r="C128" i="3"/>
  <c r="D128" i="3"/>
  <c r="E128" i="3"/>
  <c r="F128" i="3"/>
  <c r="G128" i="3"/>
  <c r="N128" i="3" s="1"/>
  <c r="O128" i="3"/>
  <c r="C129" i="3"/>
  <c r="D129" i="3"/>
  <c r="E129" i="3"/>
  <c r="F129" i="3"/>
  <c r="G129" i="3"/>
  <c r="O129" i="3"/>
  <c r="C130" i="3"/>
  <c r="D130" i="3"/>
  <c r="E130" i="3"/>
  <c r="F130" i="3" s="1"/>
  <c r="G130" i="3"/>
  <c r="N130" i="3"/>
  <c r="O130" i="3"/>
  <c r="AF130" i="3"/>
  <c r="C131" i="3"/>
  <c r="D131" i="3"/>
  <c r="E131" i="3"/>
  <c r="F131" i="3"/>
  <c r="G131" i="3"/>
  <c r="N131" i="3" s="1"/>
  <c r="O131" i="3"/>
  <c r="C132" i="3"/>
  <c r="D132" i="3"/>
  <c r="E132" i="3"/>
  <c r="F132" i="3" s="1"/>
  <c r="G132" i="3"/>
  <c r="N132" i="3"/>
  <c r="O132" i="3"/>
  <c r="AF132" i="3"/>
  <c r="R132" i="3" s="1"/>
  <c r="C133" i="3"/>
  <c r="D133" i="3"/>
  <c r="E133" i="3"/>
  <c r="G133" i="3"/>
  <c r="N133" i="3"/>
  <c r="O133" i="3"/>
  <c r="C134" i="3"/>
  <c r="D134" i="3"/>
  <c r="E134" i="3"/>
  <c r="F134" i="3"/>
  <c r="G134" i="3"/>
  <c r="O134" i="3"/>
  <c r="C135" i="3"/>
  <c r="D135" i="3"/>
  <c r="E135" i="3"/>
  <c r="F135" i="3" s="1"/>
  <c r="G135" i="3"/>
  <c r="N135" i="3"/>
  <c r="O135" i="3"/>
  <c r="AF135" i="3"/>
  <c r="R135" i="3" s="1"/>
  <c r="C136" i="3"/>
  <c r="D136" i="3"/>
  <c r="E136" i="3"/>
  <c r="F136" i="3"/>
  <c r="G136" i="3"/>
  <c r="N136" i="3" s="1"/>
  <c r="O136" i="3"/>
  <c r="C137" i="3"/>
  <c r="D137" i="3"/>
  <c r="E137" i="3"/>
  <c r="F137" i="3"/>
  <c r="G137" i="3"/>
  <c r="O137" i="3"/>
  <c r="C138" i="3"/>
  <c r="D138" i="3"/>
  <c r="E138" i="3"/>
  <c r="F138" i="3" s="1"/>
  <c r="G138" i="3"/>
  <c r="N138" i="3"/>
  <c r="O138" i="3"/>
  <c r="AF138" i="3"/>
  <c r="C139" i="3"/>
  <c r="D139" i="3"/>
  <c r="E139" i="3"/>
  <c r="F139" i="3"/>
  <c r="G139" i="3"/>
  <c r="N139" i="3" s="1"/>
  <c r="O139" i="3"/>
  <c r="C140" i="3"/>
  <c r="D140" i="3"/>
  <c r="E140" i="3"/>
  <c r="F140" i="3" s="1"/>
  <c r="G140" i="3"/>
  <c r="N140" i="3"/>
  <c r="O140" i="3"/>
  <c r="AF140" i="3"/>
  <c r="R140" i="3" s="1"/>
  <c r="C141" i="3"/>
  <c r="D141" i="3"/>
  <c r="E141" i="3"/>
  <c r="G141" i="3"/>
  <c r="N141" i="3"/>
  <c r="O141" i="3"/>
  <c r="C142" i="3"/>
  <c r="D142" i="3"/>
  <c r="E142" i="3"/>
  <c r="F142" i="3"/>
  <c r="G142" i="3"/>
  <c r="O142" i="3"/>
  <c r="C143" i="3"/>
  <c r="D143" i="3"/>
  <c r="E143" i="3"/>
  <c r="F143" i="3" s="1"/>
  <c r="G143" i="3"/>
  <c r="N143" i="3"/>
  <c r="O143" i="3"/>
  <c r="AF143" i="3"/>
  <c r="R143" i="3" s="1"/>
  <c r="C144" i="3"/>
  <c r="D144" i="3"/>
  <c r="E144" i="3"/>
  <c r="F144" i="3"/>
  <c r="G144" i="3"/>
  <c r="N144" i="3" s="1"/>
  <c r="O144" i="3"/>
  <c r="C145" i="3"/>
  <c r="D145" i="3"/>
  <c r="E145" i="3"/>
  <c r="F145" i="3"/>
  <c r="G145" i="3"/>
  <c r="O145" i="3"/>
  <c r="C146" i="3"/>
  <c r="D146" i="3"/>
  <c r="E146" i="3"/>
  <c r="F146" i="3" s="1"/>
  <c r="G146" i="3"/>
  <c r="N146" i="3"/>
  <c r="O146" i="3"/>
  <c r="AF146" i="3"/>
  <c r="C147" i="3"/>
  <c r="D147" i="3"/>
  <c r="E147" i="3"/>
  <c r="F147" i="3"/>
  <c r="G147" i="3"/>
  <c r="N147" i="3" s="1"/>
  <c r="O147" i="3"/>
  <c r="C148" i="3"/>
  <c r="D148" i="3"/>
  <c r="E148" i="3"/>
  <c r="F148" i="3" s="1"/>
  <c r="G148" i="3"/>
  <c r="N148" i="3"/>
  <c r="O148" i="3"/>
  <c r="AF148" i="3"/>
  <c r="R148" i="3" s="1"/>
  <c r="C149" i="3"/>
  <c r="D149" i="3"/>
  <c r="E149" i="3"/>
  <c r="G149" i="3"/>
  <c r="N149" i="3"/>
  <c r="O149" i="3"/>
  <c r="C150" i="3"/>
  <c r="D150" i="3"/>
  <c r="E150" i="3"/>
  <c r="F150" i="3"/>
  <c r="G150" i="3"/>
  <c r="O150" i="3"/>
  <c r="C151" i="3"/>
  <c r="D151" i="3"/>
  <c r="E151" i="3"/>
  <c r="F151" i="3" s="1"/>
  <c r="G151" i="3"/>
  <c r="N151" i="3"/>
  <c r="O151" i="3"/>
  <c r="AF151" i="3"/>
  <c r="R151" i="3" s="1"/>
  <c r="C152" i="3"/>
  <c r="D152" i="3"/>
  <c r="E152" i="3"/>
  <c r="F152" i="3"/>
  <c r="G152" i="3"/>
  <c r="N152" i="3" s="1"/>
  <c r="O152" i="3"/>
  <c r="C153" i="3"/>
  <c r="D153" i="3"/>
  <c r="E153" i="3"/>
  <c r="F153" i="3"/>
  <c r="G153" i="3"/>
  <c r="O153" i="3"/>
  <c r="C154" i="3"/>
  <c r="D154" i="3"/>
  <c r="E154" i="3"/>
  <c r="F154" i="3" s="1"/>
  <c r="G154" i="3"/>
  <c r="N154" i="3"/>
  <c r="O154" i="3"/>
  <c r="AF154" i="3"/>
  <c r="C155" i="3"/>
  <c r="D155" i="3"/>
  <c r="E155" i="3"/>
  <c r="F155" i="3"/>
  <c r="G155" i="3"/>
  <c r="N155" i="3" s="1"/>
  <c r="O155" i="3"/>
  <c r="C156" i="3"/>
  <c r="D156" i="3"/>
  <c r="E156" i="3"/>
  <c r="F156" i="3" s="1"/>
  <c r="G156" i="3"/>
  <c r="N156" i="3"/>
  <c r="O156" i="3"/>
  <c r="AF156" i="3"/>
  <c r="R156" i="3" s="1"/>
  <c r="C157" i="3"/>
  <c r="D157" i="3"/>
  <c r="E157" i="3"/>
  <c r="G157" i="3"/>
  <c r="N157" i="3"/>
  <c r="O157" i="3"/>
  <c r="C158" i="3"/>
  <c r="D158" i="3"/>
  <c r="E158" i="3"/>
  <c r="F158" i="3"/>
  <c r="G158" i="3"/>
  <c r="O158" i="3"/>
  <c r="C159" i="3"/>
  <c r="D159" i="3"/>
  <c r="E159" i="3"/>
  <c r="F159" i="3" s="1"/>
  <c r="G159" i="3"/>
  <c r="N159" i="3"/>
  <c r="O159" i="3"/>
  <c r="AF159" i="3"/>
  <c r="R159" i="3" s="1"/>
  <c r="C160" i="3"/>
  <c r="D160" i="3"/>
  <c r="E160" i="3"/>
  <c r="F160" i="3"/>
  <c r="G160" i="3"/>
  <c r="N160" i="3" s="1"/>
  <c r="O160" i="3"/>
  <c r="C161" i="3"/>
  <c r="D161" i="3"/>
  <c r="E161" i="3"/>
  <c r="F161" i="3"/>
  <c r="G161" i="3"/>
  <c r="O161" i="3"/>
  <c r="C162" i="3"/>
  <c r="D162" i="3"/>
  <c r="E162" i="3"/>
  <c r="F162" i="3" s="1"/>
  <c r="G162" i="3"/>
  <c r="N162" i="3"/>
  <c r="O162" i="3"/>
  <c r="AF162" i="3"/>
  <c r="C163" i="3"/>
  <c r="D163" i="3"/>
  <c r="E163" i="3"/>
  <c r="F163" i="3"/>
  <c r="G163" i="3"/>
  <c r="O163" i="3"/>
  <c r="C164" i="3"/>
  <c r="D164" i="3"/>
  <c r="E164" i="3"/>
  <c r="F164" i="3" s="1"/>
  <c r="G164" i="3"/>
  <c r="N164" i="3"/>
  <c r="O164" i="3"/>
  <c r="C165" i="3"/>
  <c r="D165" i="3"/>
  <c r="E165" i="3"/>
  <c r="F165" i="3" s="1"/>
  <c r="G165" i="3"/>
  <c r="N165" i="3"/>
  <c r="O165" i="3"/>
  <c r="AF165" i="3"/>
  <c r="R165" i="3" s="1"/>
  <c r="C166" i="3"/>
  <c r="D166" i="3"/>
  <c r="E166" i="3"/>
  <c r="F166" i="3"/>
  <c r="G166" i="3"/>
  <c r="AF166" i="3" s="1"/>
  <c r="O166" i="3"/>
  <c r="R166" i="3"/>
  <c r="C167" i="3"/>
  <c r="D167" i="3"/>
  <c r="E167" i="3"/>
  <c r="F167" i="3" s="1"/>
  <c r="G167" i="3"/>
  <c r="N167" i="3" s="1"/>
  <c r="O167" i="3"/>
  <c r="C168" i="3"/>
  <c r="D168" i="3"/>
  <c r="E168" i="3"/>
  <c r="AF168" i="3" s="1"/>
  <c r="R168" i="3" s="1"/>
  <c r="G168" i="3"/>
  <c r="N168" i="3" s="1"/>
  <c r="O168" i="3"/>
  <c r="C169" i="3"/>
  <c r="D169" i="3"/>
  <c r="E169" i="3"/>
  <c r="F169" i="3"/>
  <c r="G169" i="3"/>
  <c r="N169" i="3" s="1"/>
  <c r="O169" i="3"/>
  <c r="C170" i="3"/>
  <c r="D170" i="3"/>
  <c r="E170" i="3"/>
  <c r="AF170" i="3" s="1"/>
  <c r="R170" i="3" s="1"/>
  <c r="G170" i="3"/>
  <c r="N170" i="3"/>
  <c r="O170" i="3"/>
  <c r="C171" i="3"/>
  <c r="D171" i="3"/>
  <c r="E171" i="3"/>
  <c r="F171" i="3" s="1"/>
  <c r="G171" i="3"/>
  <c r="O171" i="3"/>
  <c r="C172" i="3"/>
  <c r="D172" i="3"/>
  <c r="E172" i="3"/>
  <c r="F172" i="3" s="1"/>
  <c r="G172" i="3"/>
  <c r="N172" i="3"/>
  <c r="O172" i="3"/>
  <c r="AF172" i="3"/>
  <c r="R172" i="3" s="1"/>
  <c r="S172" i="3" s="1"/>
  <c r="C173" i="3"/>
  <c r="D173" i="3"/>
  <c r="E173" i="3"/>
  <c r="F173" i="3"/>
  <c r="G173" i="3"/>
  <c r="N173" i="3"/>
  <c r="O173" i="3"/>
  <c r="R173" i="3"/>
  <c r="AF173" i="3"/>
  <c r="C174" i="3"/>
  <c r="D174" i="3"/>
  <c r="E174" i="3"/>
  <c r="F174" i="3"/>
  <c r="G174" i="3"/>
  <c r="AF174" i="3" s="1"/>
  <c r="O174" i="3"/>
  <c r="R174" i="3"/>
  <c r="C175" i="3"/>
  <c r="D175" i="3"/>
  <c r="E175" i="3"/>
  <c r="F175" i="3" s="1"/>
  <c r="G175" i="3"/>
  <c r="N175" i="3"/>
  <c r="O175" i="3"/>
  <c r="AF175" i="3"/>
  <c r="C176" i="3"/>
  <c r="D176" i="3"/>
  <c r="E176" i="3"/>
  <c r="F176" i="3" s="1"/>
  <c r="G176" i="3"/>
  <c r="N176" i="3" s="1"/>
  <c r="O176" i="3"/>
  <c r="AF176" i="3"/>
  <c r="R176" i="3" s="1"/>
  <c r="C177" i="3"/>
  <c r="D177" i="3"/>
  <c r="E177" i="3"/>
  <c r="F177" i="3"/>
  <c r="G177" i="3"/>
  <c r="N177" i="3" s="1"/>
  <c r="O177" i="3"/>
  <c r="C178" i="3"/>
  <c r="D178" i="3"/>
  <c r="E178" i="3"/>
  <c r="F178" i="3" s="1"/>
  <c r="G178" i="3"/>
  <c r="N178" i="3"/>
  <c r="O178" i="3"/>
  <c r="AF178" i="3"/>
  <c r="R178" i="3" s="1"/>
  <c r="C179" i="3"/>
  <c r="D179" i="3"/>
  <c r="E179" i="3"/>
  <c r="F179" i="3"/>
  <c r="G179" i="3"/>
  <c r="O179" i="3"/>
  <c r="C180" i="3"/>
  <c r="D180" i="3"/>
  <c r="E180" i="3"/>
  <c r="F180" i="3" s="1"/>
  <c r="G180" i="3"/>
  <c r="N180" i="3" s="1"/>
  <c r="O180" i="3"/>
  <c r="C181" i="3"/>
  <c r="D181" i="3"/>
  <c r="E181" i="3"/>
  <c r="F181" i="3" s="1"/>
  <c r="G181" i="3"/>
  <c r="N181" i="3"/>
  <c r="O181" i="3"/>
  <c r="C182" i="3"/>
  <c r="D182" i="3"/>
  <c r="E182" i="3"/>
  <c r="F182" i="3"/>
  <c r="G182" i="3"/>
  <c r="AF182" i="3" s="1"/>
  <c r="R182" i="3" s="1"/>
  <c r="N182" i="3"/>
  <c r="O182" i="3"/>
  <c r="C183" i="3"/>
  <c r="D183" i="3"/>
  <c r="E183" i="3"/>
  <c r="F183" i="3" s="1"/>
  <c r="G183" i="3"/>
  <c r="N183" i="3" s="1"/>
  <c r="O183" i="3"/>
  <c r="AF183" i="3"/>
  <c r="R183" i="3" s="1"/>
  <c r="C184" i="3"/>
  <c r="D184" i="3"/>
  <c r="E184" i="3"/>
  <c r="F184" i="3"/>
  <c r="G184" i="3"/>
  <c r="N184" i="3" s="1"/>
  <c r="O184" i="3"/>
  <c r="AF184" i="3"/>
  <c r="R184" i="3" s="1"/>
  <c r="C185" i="3"/>
  <c r="D185" i="3"/>
  <c r="E185" i="3"/>
  <c r="F185" i="3"/>
  <c r="G185" i="3"/>
  <c r="N185" i="3"/>
  <c r="O185" i="3"/>
  <c r="R185" i="3"/>
  <c r="AF185" i="3"/>
  <c r="C186" i="3"/>
  <c r="D186" i="3"/>
  <c r="E186" i="3"/>
  <c r="F186" i="3"/>
  <c r="G186" i="3"/>
  <c r="N186" i="3"/>
  <c r="O186" i="3"/>
  <c r="AF186" i="3"/>
  <c r="R186" i="3" s="1"/>
  <c r="C187" i="3"/>
  <c r="D187" i="3"/>
  <c r="E187" i="3"/>
  <c r="F187" i="3" s="1"/>
  <c r="G187" i="3"/>
  <c r="O187" i="3"/>
  <c r="C188" i="3"/>
  <c r="D188" i="3"/>
  <c r="E188" i="3"/>
  <c r="F188" i="3" s="1"/>
  <c r="G188" i="3"/>
  <c r="N188" i="3" s="1"/>
  <c r="O188" i="3"/>
  <c r="C189" i="3"/>
  <c r="D189" i="3"/>
  <c r="E189" i="3"/>
  <c r="F189" i="3" s="1"/>
  <c r="G189" i="3"/>
  <c r="N189" i="3"/>
  <c r="O189" i="3"/>
  <c r="AF189" i="3"/>
  <c r="R189" i="3" s="1"/>
  <c r="C190" i="3"/>
  <c r="D190" i="3"/>
  <c r="E190" i="3"/>
  <c r="F190" i="3"/>
  <c r="G190" i="3"/>
  <c r="AF190" i="3" s="1"/>
  <c r="R190" i="3" s="1"/>
  <c r="O190" i="3"/>
  <c r="C191" i="3"/>
  <c r="D191" i="3"/>
  <c r="E191" i="3"/>
  <c r="F191" i="3"/>
  <c r="G191" i="3"/>
  <c r="N191" i="3" s="1"/>
  <c r="O191" i="3"/>
  <c r="C192" i="3"/>
  <c r="D192" i="3"/>
  <c r="E192" i="3"/>
  <c r="F192" i="3" s="1"/>
  <c r="G192" i="3"/>
  <c r="N192" i="3"/>
  <c r="O192" i="3"/>
  <c r="AF192" i="3"/>
  <c r="R192" i="3" s="1"/>
  <c r="C193" i="3"/>
  <c r="D193" i="3"/>
  <c r="E193" i="3"/>
  <c r="F193" i="3"/>
  <c r="G193" i="3"/>
  <c r="N193" i="3" s="1"/>
  <c r="O193" i="3"/>
  <c r="C194" i="3"/>
  <c r="D194" i="3"/>
  <c r="E194" i="3"/>
  <c r="F194" i="3" s="1"/>
  <c r="G194" i="3"/>
  <c r="N194" i="3"/>
  <c r="O194" i="3"/>
  <c r="AF194" i="3"/>
  <c r="R194" i="3" s="1"/>
  <c r="C195" i="3"/>
  <c r="D195" i="3"/>
  <c r="E195" i="3"/>
  <c r="AF195" i="3" s="1"/>
  <c r="R195" i="3" s="1"/>
  <c r="G195" i="3"/>
  <c r="N195" i="3"/>
  <c r="O195" i="3"/>
  <c r="C196" i="3"/>
  <c r="D196" i="3"/>
  <c r="E196" i="3"/>
  <c r="F196" i="3"/>
  <c r="G196" i="3"/>
  <c r="N196" i="3" s="1"/>
  <c r="O196" i="3"/>
  <c r="C197" i="3"/>
  <c r="D197" i="3"/>
  <c r="E197" i="3"/>
  <c r="F197" i="3" s="1"/>
  <c r="G197" i="3"/>
  <c r="N197" i="3"/>
  <c r="O197" i="3"/>
  <c r="AF197" i="3"/>
  <c r="R197" i="3" s="1"/>
  <c r="C198" i="3"/>
  <c r="D198" i="3"/>
  <c r="E198" i="3"/>
  <c r="F198" i="3"/>
  <c r="G198" i="3"/>
  <c r="AF198" i="3" s="1"/>
  <c r="R198" i="3" s="1"/>
  <c r="O198" i="3"/>
  <c r="C199" i="3"/>
  <c r="D199" i="3"/>
  <c r="E199" i="3"/>
  <c r="F199" i="3"/>
  <c r="G199" i="3"/>
  <c r="N199" i="3" s="1"/>
  <c r="O199" i="3"/>
  <c r="C200" i="3"/>
  <c r="D200" i="3"/>
  <c r="E200" i="3"/>
  <c r="F200" i="3" s="1"/>
  <c r="G200" i="3"/>
  <c r="N200" i="3"/>
  <c r="O200" i="3"/>
  <c r="AF200" i="3"/>
  <c r="R200" i="3" s="1"/>
  <c r="C201" i="3"/>
  <c r="D201" i="3"/>
  <c r="E201" i="3"/>
  <c r="F201" i="3"/>
  <c r="G201" i="3"/>
  <c r="N201" i="3" s="1"/>
  <c r="O201" i="3"/>
  <c r="C202" i="3"/>
  <c r="D202" i="3"/>
  <c r="E202" i="3"/>
  <c r="F202" i="3" s="1"/>
  <c r="G202" i="3"/>
  <c r="N202" i="3"/>
  <c r="O202" i="3"/>
  <c r="AF202" i="3"/>
  <c r="R202" i="3" s="1"/>
  <c r="C203" i="3"/>
  <c r="D203" i="3"/>
  <c r="E203" i="3"/>
  <c r="AF203" i="3" s="1"/>
  <c r="R203" i="3" s="1"/>
  <c r="G203" i="3"/>
  <c r="N203" i="3"/>
  <c r="O203" i="3"/>
  <c r="C204" i="3"/>
  <c r="D204" i="3"/>
  <c r="E204" i="3"/>
  <c r="F204" i="3"/>
  <c r="G204" i="3"/>
  <c r="N204" i="3" s="1"/>
  <c r="O204" i="3"/>
  <c r="C205" i="3"/>
  <c r="D205" i="3"/>
  <c r="E205" i="3"/>
  <c r="F205" i="3" s="1"/>
  <c r="G205" i="3"/>
  <c r="N205" i="3"/>
  <c r="O205" i="3"/>
  <c r="AF205" i="3"/>
  <c r="R205" i="3" s="1"/>
  <c r="C206" i="3"/>
  <c r="D206" i="3"/>
  <c r="E206" i="3"/>
  <c r="F206" i="3"/>
  <c r="G206" i="3"/>
  <c r="AF206" i="3" s="1"/>
  <c r="R206" i="3" s="1"/>
  <c r="O206" i="3"/>
  <c r="C207" i="3"/>
  <c r="D207" i="3"/>
  <c r="E207" i="3"/>
  <c r="F207" i="3"/>
  <c r="G207" i="3"/>
  <c r="N207" i="3" s="1"/>
  <c r="O207" i="3"/>
  <c r="C208" i="3"/>
  <c r="D208" i="3"/>
  <c r="E208" i="3"/>
  <c r="F208" i="3" s="1"/>
  <c r="G208" i="3"/>
  <c r="N208" i="3"/>
  <c r="O208" i="3"/>
  <c r="AF208" i="3"/>
  <c r="R208" i="3" s="1"/>
  <c r="C209" i="3"/>
  <c r="D209" i="3"/>
  <c r="E209" i="3"/>
  <c r="F209" i="3"/>
  <c r="G209" i="3"/>
  <c r="N209" i="3" s="1"/>
  <c r="O209" i="3"/>
  <c r="C210" i="3"/>
  <c r="D210" i="3"/>
  <c r="E210" i="3"/>
  <c r="F210" i="3" s="1"/>
  <c r="G210" i="3"/>
  <c r="N210" i="3"/>
  <c r="O210" i="3"/>
  <c r="AF210" i="3"/>
  <c r="R210" i="3" s="1"/>
  <c r="C211" i="3"/>
  <c r="D211" i="3"/>
  <c r="E211" i="3"/>
  <c r="AF211" i="3" s="1"/>
  <c r="R211" i="3" s="1"/>
  <c r="G211" i="3"/>
  <c r="N211" i="3"/>
  <c r="O211" i="3"/>
  <c r="C212" i="3"/>
  <c r="D212" i="3"/>
  <c r="E212" i="3"/>
  <c r="F212" i="3"/>
  <c r="G212" i="3"/>
  <c r="N212" i="3" s="1"/>
  <c r="O212" i="3"/>
  <c r="C213" i="3"/>
  <c r="D213" i="3"/>
  <c r="E213" i="3"/>
  <c r="F213" i="3" s="1"/>
  <c r="G213" i="3"/>
  <c r="N213" i="3"/>
  <c r="O213" i="3"/>
  <c r="AF213" i="3"/>
  <c r="R213" i="3" s="1"/>
  <c r="C214" i="3"/>
  <c r="D214" i="3"/>
  <c r="E214" i="3"/>
  <c r="F214" i="3"/>
  <c r="G214" i="3"/>
  <c r="AF214" i="3" s="1"/>
  <c r="R214" i="3" s="1"/>
  <c r="O214" i="3"/>
  <c r="C215" i="3"/>
  <c r="D215" i="3"/>
  <c r="E215" i="3"/>
  <c r="F215" i="3"/>
  <c r="G215" i="3"/>
  <c r="N215" i="3" s="1"/>
  <c r="O215" i="3"/>
  <c r="C216" i="3"/>
  <c r="D216" i="3"/>
  <c r="E216" i="3"/>
  <c r="F216" i="3" s="1"/>
  <c r="G216" i="3"/>
  <c r="N216" i="3"/>
  <c r="O216" i="3"/>
  <c r="AF216" i="3"/>
  <c r="R216" i="3" s="1"/>
  <c r="C217" i="3"/>
  <c r="D217" i="3"/>
  <c r="E217" i="3"/>
  <c r="F217" i="3"/>
  <c r="G217" i="3"/>
  <c r="N217" i="3" s="1"/>
  <c r="O217" i="3"/>
  <c r="C218" i="3"/>
  <c r="D218" i="3"/>
  <c r="E218" i="3"/>
  <c r="F218" i="3" s="1"/>
  <c r="G218" i="3"/>
  <c r="N218" i="3"/>
  <c r="O218" i="3"/>
  <c r="AF218" i="3"/>
  <c r="R218" i="3" s="1"/>
  <c r="C219" i="3"/>
  <c r="D219" i="3"/>
  <c r="E219" i="3"/>
  <c r="AF219" i="3" s="1"/>
  <c r="R219" i="3" s="1"/>
  <c r="G219" i="3"/>
  <c r="N219" i="3"/>
  <c r="O219" i="3"/>
  <c r="C220" i="3"/>
  <c r="D220" i="3"/>
  <c r="E220" i="3"/>
  <c r="F220" i="3"/>
  <c r="G220" i="3"/>
  <c r="N220" i="3" s="1"/>
  <c r="O220" i="3"/>
  <c r="C221" i="3"/>
  <c r="D221" i="3"/>
  <c r="E221" i="3"/>
  <c r="F221" i="3" s="1"/>
  <c r="G221" i="3"/>
  <c r="N221" i="3"/>
  <c r="O221" i="3"/>
  <c r="AF221" i="3"/>
  <c r="R221" i="3" s="1"/>
  <c r="C222" i="3"/>
  <c r="D222" i="3"/>
  <c r="E222" i="3"/>
  <c r="F222" i="3"/>
  <c r="G222" i="3"/>
  <c r="N222" i="3" s="1"/>
  <c r="O222" i="3"/>
  <c r="R222" i="3"/>
  <c r="AF222" i="3"/>
  <c r="C223" i="3"/>
  <c r="D223" i="3"/>
  <c r="E223" i="3"/>
  <c r="F223" i="3"/>
  <c r="G223" i="3"/>
  <c r="N223" i="3" s="1"/>
  <c r="O223" i="3"/>
  <c r="C224" i="3"/>
  <c r="D224" i="3"/>
  <c r="E224" i="3"/>
  <c r="F224" i="3" s="1"/>
  <c r="G224" i="3"/>
  <c r="N224" i="3"/>
  <c r="O224" i="3"/>
  <c r="AF224" i="3"/>
  <c r="R224" i="3" s="1"/>
  <c r="C225" i="3"/>
  <c r="D225" i="3"/>
  <c r="E225" i="3"/>
  <c r="F225" i="3"/>
  <c r="G225" i="3"/>
  <c r="N225" i="3" s="1"/>
  <c r="O225" i="3"/>
  <c r="C226" i="3"/>
  <c r="D226" i="3"/>
  <c r="E226" i="3"/>
  <c r="F226" i="3" s="1"/>
  <c r="G226" i="3"/>
  <c r="N226" i="3" s="1"/>
  <c r="O226" i="3"/>
  <c r="C227" i="3"/>
  <c r="D227" i="3"/>
  <c r="E227" i="3"/>
  <c r="F227" i="3" s="1"/>
  <c r="G227" i="3"/>
  <c r="N227" i="3"/>
  <c r="O227" i="3"/>
  <c r="AF227" i="3"/>
  <c r="R227" i="3" s="1"/>
  <c r="C228" i="3"/>
  <c r="D228" i="3"/>
  <c r="E228" i="3"/>
  <c r="F228" i="3"/>
  <c r="G228" i="3"/>
  <c r="N228" i="3" s="1"/>
  <c r="O228" i="3"/>
  <c r="C229" i="3"/>
  <c r="D229" i="3"/>
  <c r="E229" i="3"/>
  <c r="F229" i="3" s="1"/>
  <c r="G229" i="3"/>
  <c r="N229" i="3" s="1"/>
  <c r="O229" i="3"/>
  <c r="C230" i="3"/>
  <c r="D230" i="3"/>
  <c r="E230" i="3"/>
  <c r="F230" i="3" s="1"/>
  <c r="G230" i="3"/>
  <c r="N230" i="3" s="1"/>
  <c r="O230" i="3"/>
  <c r="AF230" i="3"/>
  <c r="R230" i="3" s="1"/>
  <c r="C231" i="3"/>
  <c r="D231" i="3"/>
  <c r="E231" i="3"/>
  <c r="F231" i="3"/>
  <c r="G231" i="3"/>
  <c r="N231" i="3" s="1"/>
  <c r="O231" i="3"/>
  <c r="C232" i="3"/>
  <c r="D232" i="3"/>
  <c r="E232" i="3"/>
  <c r="F232" i="3" s="1"/>
  <c r="G232" i="3"/>
  <c r="N232" i="3"/>
  <c r="O232" i="3"/>
  <c r="AF232" i="3"/>
  <c r="R232" i="3" s="1"/>
  <c r="C233" i="3"/>
  <c r="D233" i="3"/>
  <c r="E233" i="3"/>
  <c r="F233" i="3" s="1"/>
  <c r="G233" i="3"/>
  <c r="N233" i="3" s="1"/>
  <c r="O233" i="3"/>
  <c r="C234" i="3"/>
  <c r="D234" i="3"/>
  <c r="E234" i="3"/>
  <c r="F234" i="3" s="1"/>
  <c r="G234" i="3"/>
  <c r="N234" i="3" s="1"/>
  <c r="O234" i="3"/>
  <c r="C235" i="3"/>
  <c r="D235" i="3"/>
  <c r="E235" i="3"/>
  <c r="F235" i="3" s="1"/>
  <c r="G235" i="3"/>
  <c r="N235" i="3"/>
  <c r="O235" i="3"/>
  <c r="AF235" i="3"/>
  <c r="R235" i="3" s="1"/>
  <c r="C236" i="3"/>
  <c r="D236" i="3"/>
  <c r="E236" i="3"/>
  <c r="F236" i="3"/>
  <c r="G236" i="3"/>
  <c r="N236" i="3" s="1"/>
  <c r="O236" i="3"/>
  <c r="C237" i="3"/>
  <c r="D237" i="3"/>
  <c r="E237" i="3"/>
  <c r="F237" i="3" s="1"/>
  <c r="G237" i="3"/>
  <c r="N237" i="3" s="1"/>
  <c r="O237" i="3"/>
  <c r="C238" i="3"/>
  <c r="D238" i="3"/>
  <c r="E238" i="3"/>
  <c r="F238" i="3" s="1"/>
  <c r="G238" i="3"/>
  <c r="N238" i="3" s="1"/>
  <c r="O238" i="3"/>
  <c r="AF238" i="3"/>
  <c r="R238" i="3" s="1"/>
  <c r="C239" i="3"/>
  <c r="D239" i="3"/>
  <c r="E239" i="3"/>
  <c r="F239" i="3"/>
  <c r="G239" i="3"/>
  <c r="N239" i="3" s="1"/>
  <c r="O239" i="3"/>
  <c r="C240" i="3"/>
  <c r="D240" i="3"/>
  <c r="E240" i="3"/>
  <c r="F240" i="3" s="1"/>
  <c r="G240" i="3"/>
  <c r="N240" i="3"/>
  <c r="O240" i="3"/>
  <c r="AF240" i="3"/>
  <c r="R240" i="3" s="1"/>
  <c r="C241" i="3"/>
  <c r="D241" i="3"/>
  <c r="E241" i="3"/>
  <c r="F241" i="3" s="1"/>
  <c r="G241" i="3"/>
  <c r="N241" i="3" s="1"/>
  <c r="O241" i="3"/>
  <c r="C242" i="3"/>
  <c r="D242" i="3"/>
  <c r="E242" i="3"/>
  <c r="F242" i="3" s="1"/>
  <c r="G242" i="3"/>
  <c r="N242" i="3" s="1"/>
  <c r="O242" i="3"/>
  <c r="C243" i="3"/>
  <c r="D243" i="3"/>
  <c r="E243" i="3"/>
  <c r="F243" i="3" s="1"/>
  <c r="G243" i="3"/>
  <c r="N243" i="3"/>
  <c r="O243" i="3"/>
  <c r="AF243" i="3"/>
  <c r="R243" i="3" s="1"/>
  <c r="C244" i="3"/>
  <c r="D244" i="3"/>
  <c r="E244" i="3"/>
  <c r="F244" i="3"/>
  <c r="G244" i="3"/>
  <c r="N244" i="3" s="1"/>
  <c r="O244" i="3"/>
  <c r="C245" i="3"/>
  <c r="D245" i="3"/>
  <c r="E245" i="3"/>
  <c r="F245" i="3" s="1"/>
  <c r="G245" i="3"/>
  <c r="N245" i="3" s="1"/>
  <c r="O245" i="3"/>
  <c r="C246" i="3"/>
  <c r="D246" i="3"/>
  <c r="E246" i="3"/>
  <c r="F246" i="3" s="1"/>
  <c r="G246" i="3"/>
  <c r="N246" i="3" s="1"/>
  <c r="O246" i="3"/>
  <c r="AF246" i="3"/>
  <c r="R246" i="3" s="1"/>
  <c r="C247" i="3"/>
  <c r="D247" i="3"/>
  <c r="E247" i="3"/>
  <c r="F247" i="3"/>
  <c r="G247" i="3"/>
  <c r="N247" i="3" s="1"/>
  <c r="O247" i="3"/>
  <c r="C248" i="3"/>
  <c r="D248" i="3"/>
  <c r="E248" i="3"/>
  <c r="F248" i="3" s="1"/>
  <c r="G248" i="3"/>
  <c r="N248" i="3"/>
  <c r="O248" i="3"/>
  <c r="AF248" i="3"/>
  <c r="R248" i="3" s="1"/>
  <c r="C249" i="3"/>
  <c r="D249" i="3"/>
  <c r="E249" i="3"/>
  <c r="F249" i="3" s="1"/>
  <c r="G249" i="3"/>
  <c r="N249" i="3" s="1"/>
  <c r="O249" i="3"/>
  <c r="C250" i="3"/>
  <c r="D250" i="3"/>
  <c r="E250" i="3"/>
  <c r="F250" i="3" s="1"/>
  <c r="G250" i="3"/>
  <c r="N250" i="3" s="1"/>
  <c r="O250" i="3"/>
  <c r="C251" i="3"/>
  <c r="D251" i="3"/>
  <c r="E251" i="3"/>
  <c r="F251" i="3" s="1"/>
  <c r="G251" i="3"/>
  <c r="N251" i="3"/>
  <c r="O251" i="3"/>
  <c r="AF251" i="3"/>
  <c r="R251" i="3" s="1"/>
  <c r="C252" i="3"/>
  <c r="D252" i="3"/>
  <c r="E252" i="3"/>
  <c r="F252" i="3"/>
  <c r="G252" i="3"/>
  <c r="N252" i="3" s="1"/>
  <c r="O252" i="3"/>
  <c r="C253" i="3"/>
  <c r="D253" i="3"/>
  <c r="E253" i="3"/>
  <c r="F253" i="3" s="1"/>
  <c r="G253" i="3"/>
  <c r="N253" i="3" s="1"/>
  <c r="O253" i="3"/>
  <c r="C254" i="3"/>
  <c r="D254" i="3"/>
  <c r="E254" i="3"/>
  <c r="F254" i="3" s="1"/>
  <c r="G254" i="3"/>
  <c r="N254" i="3" s="1"/>
  <c r="O254" i="3"/>
  <c r="AF254" i="3"/>
  <c r="R254" i="3" s="1"/>
  <c r="C255" i="3"/>
  <c r="D255" i="3"/>
  <c r="E255" i="3"/>
  <c r="F255" i="3"/>
  <c r="G255" i="3"/>
  <c r="N255" i="3" s="1"/>
  <c r="O255" i="3"/>
  <c r="C256" i="3"/>
  <c r="D256" i="3"/>
  <c r="E256" i="3"/>
  <c r="F256" i="3" s="1"/>
  <c r="G256" i="3"/>
  <c r="N256" i="3"/>
  <c r="O256" i="3"/>
  <c r="AF256" i="3"/>
  <c r="R256" i="3" s="1"/>
  <c r="C257" i="3"/>
  <c r="D257" i="3"/>
  <c r="E257" i="3"/>
  <c r="F257" i="3" s="1"/>
  <c r="G257" i="3"/>
  <c r="N257" i="3" s="1"/>
  <c r="O257" i="3"/>
  <c r="C258" i="3"/>
  <c r="D258" i="3"/>
  <c r="E258" i="3"/>
  <c r="F258" i="3" s="1"/>
  <c r="G258" i="3"/>
  <c r="N258" i="3" s="1"/>
  <c r="O258" i="3"/>
  <c r="C259" i="3"/>
  <c r="D259" i="3"/>
  <c r="E259" i="3"/>
  <c r="F259" i="3" s="1"/>
  <c r="G259" i="3"/>
  <c r="N259" i="3"/>
  <c r="O259" i="3"/>
  <c r="AF259" i="3"/>
  <c r="R259" i="3" s="1"/>
  <c r="C260" i="3"/>
  <c r="D260" i="3"/>
  <c r="E260" i="3"/>
  <c r="F260" i="3"/>
  <c r="G260" i="3"/>
  <c r="N260" i="3" s="1"/>
  <c r="O260" i="3"/>
  <c r="C261" i="3"/>
  <c r="D261" i="3"/>
  <c r="E261" i="3"/>
  <c r="F261" i="3" s="1"/>
  <c r="G261" i="3"/>
  <c r="N261" i="3" s="1"/>
  <c r="O261" i="3"/>
  <c r="C262" i="3"/>
  <c r="D262" i="3"/>
  <c r="E262" i="3"/>
  <c r="F262" i="3" s="1"/>
  <c r="G262" i="3"/>
  <c r="N262" i="3" s="1"/>
  <c r="O262" i="3"/>
  <c r="AF262" i="3"/>
  <c r="R262" i="3" s="1"/>
  <c r="C263" i="3"/>
  <c r="D263" i="3"/>
  <c r="E263" i="3"/>
  <c r="F263" i="3"/>
  <c r="G263" i="3"/>
  <c r="N263" i="3" s="1"/>
  <c r="O263" i="3"/>
  <c r="C264" i="3"/>
  <c r="D264" i="3"/>
  <c r="E264" i="3"/>
  <c r="F264" i="3" s="1"/>
  <c r="G264" i="3"/>
  <c r="N264" i="3"/>
  <c r="O264" i="3"/>
  <c r="AF264" i="3"/>
  <c r="R264" i="3" s="1"/>
  <c r="C265" i="3"/>
  <c r="D265" i="3"/>
  <c r="E265" i="3"/>
  <c r="F265" i="3" s="1"/>
  <c r="G265" i="3"/>
  <c r="N265" i="3" s="1"/>
  <c r="O265" i="3"/>
  <c r="C266" i="3"/>
  <c r="D266" i="3"/>
  <c r="E266" i="3"/>
  <c r="F266" i="3" s="1"/>
  <c r="G266" i="3"/>
  <c r="N266" i="3" s="1"/>
  <c r="O266" i="3"/>
  <c r="C267" i="3"/>
  <c r="D267" i="3"/>
  <c r="E267" i="3"/>
  <c r="F267" i="3" s="1"/>
  <c r="G267" i="3"/>
  <c r="N267" i="3"/>
  <c r="O267" i="3"/>
  <c r="AF267" i="3"/>
  <c r="R267" i="3" s="1"/>
  <c r="C268" i="3"/>
  <c r="D268" i="3"/>
  <c r="E268" i="3"/>
  <c r="F268" i="3"/>
  <c r="G268" i="3"/>
  <c r="N268" i="3" s="1"/>
  <c r="O268" i="3"/>
  <c r="C269" i="3"/>
  <c r="D269" i="3"/>
  <c r="E269" i="3"/>
  <c r="F269" i="3" s="1"/>
  <c r="G269" i="3"/>
  <c r="N269" i="3" s="1"/>
  <c r="O269" i="3"/>
  <c r="C270" i="3"/>
  <c r="D270" i="3"/>
  <c r="E270" i="3"/>
  <c r="F270" i="3" s="1"/>
  <c r="G270" i="3"/>
  <c r="N270" i="3" s="1"/>
  <c r="O270" i="3"/>
  <c r="AF270" i="3"/>
  <c r="R270" i="3" s="1"/>
  <c r="C271" i="3"/>
  <c r="D271" i="3"/>
  <c r="E271" i="3"/>
  <c r="F271" i="3"/>
  <c r="G271" i="3"/>
  <c r="N271" i="3" s="1"/>
  <c r="O271" i="3"/>
  <c r="C272" i="3"/>
  <c r="D272" i="3"/>
  <c r="E272" i="3"/>
  <c r="F272" i="3" s="1"/>
  <c r="G272" i="3"/>
  <c r="N272" i="3"/>
  <c r="O272" i="3"/>
  <c r="AF272" i="3"/>
  <c r="R272" i="3" s="1"/>
  <c r="C273" i="3"/>
  <c r="D273" i="3"/>
  <c r="E273" i="3"/>
  <c r="F273" i="3" s="1"/>
  <c r="G273" i="3"/>
  <c r="N273" i="3" s="1"/>
  <c r="O273" i="3"/>
  <c r="C274" i="3"/>
  <c r="D274" i="3"/>
  <c r="E274" i="3"/>
  <c r="F274" i="3" s="1"/>
  <c r="G274" i="3"/>
  <c r="N274" i="3" s="1"/>
  <c r="O274" i="3"/>
  <c r="C275" i="3"/>
  <c r="D275" i="3"/>
  <c r="E275" i="3"/>
  <c r="F275" i="3" s="1"/>
  <c r="G275" i="3"/>
  <c r="N275" i="3"/>
  <c r="O275" i="3"/>
  <c r="AF275" i="3"/>
  <c r="R275" i="3" s="1"/>
  <c r="C276" i="3"/>
  <c r="D276" i="3"/>
  <c r="E276" i="3"/>
  <c r="F276" i="3"/>
  <c r="G276" i="3"/>
  <c r="N276" i="3" s="1"/>
  <c r="O276" i="3"/>
  <c r="C277" i="3"/>
  <c r="D277" i="3"/>
  <c r="E277" i="3"/>
  <c r="F277" i="3" s="1"/>
  <c r="G277" i="3"/>
  <c r="N277" i="3" s="1"/>
  <c r="O277" i="3"/>
  <c r="C278" i="3"/>
  <c r="D278" i="3"/>
  <c r="E278" i="3"/>
  <c r="F278" i="3" s="1"/>
  <c r="G278" i="3"/>
  <c r="N278" i="3" s="1"/>
  <c r="O278" i="3"/>
  <c r="AF278" i="3"/>
  <c r="R278" i="3" s="1"/>
  <c r="C279" i="3"/>
  <c r="D279" i="3"/>
  <c r="E279" i="3"/>
  <c r="F279" i="3"/>
  <c r="G279" i="3"/>
  <c r="N279" i="3" s="1"/>
  <c r="O279" i="3"/>
  <c r="C280" i="3"/>
  <c r="D280" i="3"/>
  <c r="E280" i="3"/>
  <c r="F280" i="3" s="1"/>
  <c r="G280" i="3"/>
  <c r="N280" i="3"/>
  <c r="O280" i="3"/>
  <c r="AF280" i="3"/>
  <c r="R280" i="3" s="1"/>
  <c r="C281" i="3"/>
  <c r="D281" i="3"/>
  <c r="E281" i="3"/>
  <c r="F281" i="3" s="1"/>
  <c r="G281" i="3"/>
  <c r="N281" i="3" s="1"/>
  <c r="O281" i="3"/>
  <c r="C282" i="3"/>
  <c r="D282" i="3"/>
  <c r="E282" i="3"/>
  <c r="F282" i="3" s="1"/>
  <c r="G282" i="3"/>
  <c r="N282" i="3" s="1"/>
  <c r="O282" i="3"/>
  <c r="C283" i="3"/>
  <c r="D283" i="3"/>
  <c r="E283" i="3"/>
  <c r="F283" i="3" s="1"/>
  <c r="G283" i="3"/>
  <c r="N283" i="3"/>
  <c r="O283" i="3"/>
  <c r="AF283" i="3"/>
  <c r="R283" i="3" s="1"/>
  <c r="C284" i="3"/>
  <c r="D284" i="3"/>
  <c r="E284" i="3"/>
  <c r="F284" i="3"/>
  <c r="G284" i="3"/>
  <c r="N284" i="3" s="1"/>
  <c r="O284" i="3"/>
  <c r="C285" i="3"/>
  <c r="D285" i="3"/>
  <c r="E285" i="3"/>
  <c r="F285" i="3" s="1"/>
  <c r="G285" i="3"/>
  <c r="N285" i="3" s="1"/>
  <c r="O285" i="3"/>
  <c r="C286" i="3"/>
  <c r="D286" i="3"/>
  <c r="E286" i="3"/>
  <c r="F286" i="3" s="1"/>
  <c r="G286" i="3"/>
  <c r="N286" i="3" s="1"/>
  <c r="O286" i="3"/>
  <c r="AF286" i="3"/>
  <c r="R286" i="3" s="1"/>
  <c r="C287" i="3"/>
  <c r="D287" i="3"/>
  <c r="E287" i="3"/>
  <c r="F287" i="3"/>
  <c r="G287" i="3"/>
  <c r="N287" i="3" s="1"/>
  <c r="O287" i="3"/>
  <c r="C288" i="3"/>
  <c r="D288" i="3"/>
  <c r="E288" i="3"/>
  <c r="F288" i="3" s="1"/>
  <c r="G288" i="3"/>
  <c r="N288" i="3"/>
  <c r="O288" i="3"/>
  <c r="AF288" i="3"/>
  <c r="R288" i="3" s="1"/>
  <c r="C289" i="3"/>
  <c r="D289" i="3"/>
  <c r="E289" i="3"/>
  <c r="F289" i="3" s="1"/>
  <c r="G289" i="3"/>
  <c r="N289" i="3" s="1"/>
  <c r="O289" i="3"/>
  <c r="C290" i="3"/>
  <c r="D290" i="3"/>
  <c r="E290" i="3"/>
  <c r="F290" i="3" s="1"/>
  <c r="G290" i="3"/>
  <c r="N290" i="3" s="1"/>
  <c r="O290" i="3"/>
  <c r="C291" i="3"/>
  <c r="D291" i="3"/>
  <c r="E291" i="3"/>
  <c r="F291" i="3" s="1"/>
  <c r="G291" i="3"/>
  <c r="N291" i="3"/>
  <c r="O291" i="3"/>
  <c r="AF291" i="3"/>
  <c r="R291" i="3" s="1"/>
  <c r="C292" i="3"/>
  <c r="D292" i="3"/>
  <c r="E292" i="3"/>
  <c r="F292" i="3"/>
  <c r="G292" i="3"/>
  <c r="N292" i="3" s="1"/>
  <c r="O292" i="3"/>
  <c r="C293" i="3"/>
  <c r="D293" i="3"/>
  <c r="E293" i="3"/>
  <c r="F293" i="3" s="1"/>
  <c r="G293" i="3"/>
  <c r="N293" i="3" s="1"/>
  <c r="O293" i="3"/>
  <c r="C294" i="3"/>
  <c r="D294" i="3"/>
  <c r="E294" i="3"/>
  <c r="F294" i="3" s="1"/>
  <c r="G294" i="3"/>
  <c r="N294" i="3" s="1"/>
  <c r="O294" i="3"/>
  <c r="AF294" i="3"/>
  <c r="R294" i="3" s="1"/>
  <c r="C295" i="3"/>
  <c r="D295" i="3"/>
  <c r="E295" i="3"/>
  <c r="F295" i="3"/>
  <c r="G295" i="3"/>
  <c r="N295" i="3" s="1"/>
  <c r="O295" i="3"/>
  <c r="C296" i="3"/>
  <c r="D296" i="3"/>
  <c r="E296" i="3"/>
  <c r="F296" i="3" s="1"/>
  <c r="G296" i="3"/>
  <c r="N296" i="3"/>
  <c r="O296" i="3"/>
  <c r="AF296" i="3"/>
  <c r="R296" i="3" s="1"/>
  <c r="C297" i="3"/>
  <c r="D297" i="3"/>
  <c r="E297" i="3"/>
  <c r="F297" i="3" s="1"/>
  <c r="G297" i="3"/>
  <c r="N297" i="3" s="1"/>
  <c r="O297" i="3"/>
  <c r="C298" i="3"/>
  <c r="D298" i="3"/>
  <c r="E298" i="3"/>
  <c r="F298" i="3" s="1"/>
  <c r="G298" i="3"/>
  <c r="N298" i="3" s="1"/>
  <c r="O298" i="3"/>
  <c r="C299" i="3"/>
  <c r="D299" i="3"/>
  <c r="E299" i="3"/>
  <c r="F299" i="3" s="1"/>
  <c r="G299" i="3"/>
  <c r="N299" i="3"/>
  <c r="O299" i="3"/>
  <c r="AF299" i="3"/>
  <c r="R299" i="3" s="1"/>
  <c r="C300" i="3"/>
  <c r="D300" i="3"/>
  <c r="E300" i="3"/>
  <c r="F300" i="3"/>
  <c r="G300" i="3"/>
  <c r="N300" i="3" s="1"/>
  <c r="O300" i="3"/>
  <c r="C301" i="3"/>
  <c r="D301" i="3"/>
  <c r="E301" i="3"/>
  <c r="F301" i="3" s="1"/>
  <c r="G301" i="3"/>
  <c r="N301" i="3" s="1"/>
  <c r="O301" i="3"/>
  <c r="C302" i="3"/>
  <c r="D302" i="3"/>
  <c r="E302" i="3"/>
  <c r="F302" i="3" s="1"/>
  <c r="G302" i="3"/>
  <c r="N302" i="3" s="1"/>
  <c r="O302" i="3"/>
  <c r="AF302" i="3"/>
  <c r="R302" i="3" s="1"/>
  <c r="C303" i="3"/>
  <c r="D303" i="3"/>
  <c r="E303" i="3"/>
  <c r="F303" i="3"/>
  <c r="G303" i="3"/>
  <c r="N303" i="3" s="1"/>
  <c r="O303" i="3"/>
  <c r="C304" i="3"/>
  <c r="D304" i="3"/>
  <c r="E304" i="3"/>
  <c r="F304" i="3" s="1"/>
  <c r="G304" i="3"/>
  <c r="N304" i="3"/>
  <c r="O304" i="3"/>
  <c r="AF304" i="3"/>
  <c r="R304" i="3" s="1"/>
  <c r="C305" i="3"/>
  <c r="D305" i="3"/>
  <c r="E305" i="3"/>
  <c r="F305" i="3" s="1"/>
  <c r="G305" i="3"/>
  <c r="N305" i="3" s="1"/>
  <c r="O305" i="3"/>
  <c r="C306" i="3"/>
  <c r="D306" i="3"/>
  <c r="E306" i="3"/>
  <c r="F306" i="3" s="1"/>
  <c r="G306" i="3"/>
  <c r="N306" i="3" s="1"/>
  <c r="O306" i="3"/>
  <c r="C307" i="3"/>
  <c r="D307" i="3"/>
  <c r="E307" i="3"/>
  <c r="F307" i="3" s="1"/>
  <c r="G307" i="3"/>
  <c r="N307" i="3"/>
  <c r="O307" i="3"/>
  <c r="AF307" i="3"/>
  <c r="R307" i="3" s="1"/>
  <c r="C308" i="3"/>
  <c r="D308" i="3"/>
  <c r="E308" i="3"/>
  <c r="F308" i="3"/>
  <c r="G308" i="3"/>
  <c r="N308" i="3" s="1"/>
  <c r="O308" i="3"/>
  <c r="C309" i="3"/>
  <c r="D309" i="3"/>
  <c r="E309" i="3"/>
  <c r="F309" i="3" s="1"/>
  <c r="G309" i="3"/>
  <c r="N309" i="3" s="1"/>
  <c r="O309" i="3"/>
  <c r="C310" i="3"/>
  <c r="D310" i="3"/>
  <c r="E310" i="3"/>
  <c r="F310" i="3" s="1"/>
  <c r="G310" i="3"/>
  <c r="N310" i="3" s="1"/>
  <c r="O310" i="3"/>
  <c r="AF310" i="3"/>
  <c r="R310" i="3" s="1"/>
  <c r="C311" i="3"/>
  <c r="D311" i="3"/>
  <c r="E311" i="3"/>
  <c r="F311" i="3"/>
  <c r="G311" i="3"/>
  <c r="N311" i="3" s="1"/>
  <c r="O311" i="3"/>
  <c r="C312" i="3"/>
  <c r="D312" i="3"/>
  <c r="E312" i="3"/>
  <c r="F312" i="3" s="1"/>
  <c r="G312" i="3"/>
  <c r="N312" i="3"/>
  <c r="O312" i="3"/>
  <c r="AF312" i="3"/>
  <c r="R312" i="3" s="1"/>
  <c r="C313" i="3"/>
  <c r="D313" i="3"/>
  <c r="E313" i="3"/>
  <c r="F313" i="3" s="1"/>
  <c r="G313" i="3"/>
  <c r="N313" i="3" s="1"/>
  <c r="O313" i="3"/>
  <c r="C314" i="3"/>
  <c r="D314" i="3"/>
  <c r="E314" i="3"/>
  <c r="F314" i="3" s="1"/>
  <c r="G314" i="3"/>
  <c r="N314" i="3" s="1"/>
  <c r="O314" i="3"/>
  <c r="C315" i="3"/>
  <c r="D315" i="3"/>
  <c r="E315" i="3"/>
  <c r="F315" i="3" s="1"/>
  <c r="G315" i="3"/>
  <c r="N315" i="3"/>
  <c r="O315" i="3"/>
  <c r="AF315" i="3"/>
  <c r="R315" i="3" s="1"/>
  <c r="C316" i="3"/>
  <c r="D316" i="3"/>
  <c r="E316" i="3"/>
  <c r="F316" i="3"/>
  <c r="G316" i="3"/>
  <c r="N316" i="3" s="1"/>
  <c r="O316" i="3"/>
  <c r="C317" i="3"/>
  <c r="D317" i="3"/>
  <c r="E317" i="3"/>
  <c r="F317" i="3" s="1"/>
  <c r="G317" i="3"/>
  <c r="N317" i="3" s="1"/>
  <c r="O317" i="3"/>
  <c r="C318" i="3"/>
  <c r="D318" i="3"/>
  <c r="E318" i="3"/>
  <c r="F318" i="3" s="1"/>
  <c r="G318" i="3"/>
  <c r="N318" i="3" s="1"/>
  <c r="O318" i="3"/>
  <c r="AF318" i="3"/>
  <c r="R318" i="3" s="1"/>
  <c r="C319" i="3"/>
  <c r="D319" i="3"/>
  <c r="E319" i="3"/>
  <c r="F319" i="3"/>
  <c r="G319" i="3"/>
  <c r="N319" i="3" s="1"/>
  <c r="O319" i="3"/>
  <c r="C320" i="3"/>
  <c r="D320" i="3"/>
  <c r="E320" i="3"/>
  <c r="F320" i="3" s="1"/>
  <c r="G320" i="3"/>
  <c r="N320" i="3"/>
  <c r="O320" i="3"/>
  <c r="AF320" i="3"/>
  <c r="R320" i="3" s="1"/>
  <c r="C321" i="3"/>
  <c r="D321" i="3"/>
  <c r="E321" i="3"/>
  <c r="F321" i="3" s="1"/>
  <c r="G321" i="3"/>
  <c r="N321" i="3" s="1"/>
  <c r="O321" i="3"/>
  <c r="C322" i="3"/>
  <c r="D322" i="3"/>
  <c r="E322" i="3"/>
  <c r="F322" i="3" s="1"/>
  <c r="G322" i="3"/>
  <c r="N322" i="3" s="1"/>
  <c r="O322" i="3"/>
  <c r="C323" i="3"/>
  <c r="D323" i="3"/>
  <c r="E323" i="3"/>
  <c r="F323" i="3" s="1"/>
  <c r="G323" i="3"/>
  <c r="N323" i="3"/>
  <c r="O323" i="3"/>
  <c r="AF323" i="3"/>
  <c r="R323" i="3" s="1"/>
  <c r="C324" i="3"/>
  <c r="D324" i="3"/>
  <c r="E324" i="3"/>
  <c r="F324" i="3"/>
  <c r="G324" i="3"/>
  <c r="N324" i="3" s="1"/>
  <c r="O324" i="3"/>
  <c r="C325" i="3"/>
  <c r="D325" i="3"/>
  <c r="E325" i="3"/>
  <c r="F325" i="3" s="1"/>
  <c r="G325" i="3"/>
  <c r="N325" i="3" s="1"/>
  <c r="O325" i="3"/>
  <c r="C326" i="3"/>
  <c r="D326" i="3"/>
  <c r="E326" i="3"/>
  <c r="F326" i="3" s="1"/>
  <c r="G326" i="3"/>
  <c r="N326" i="3" s="1"/>
  <c r="O326" i="3"/>
  <c r="AF326" i="3"/>
  <c r="R326" i="3" s="1"/>
  <c r="C327" i="3"/>
  <c r="D327" i="3"/>
  <c r="E327" i="3"/>
  <c r="F327" i="3"/>
  <c r="G327" i="3"/>
  <c r="N327" i="3" s="1"/>
  <c r="O327" i="3"/>
  <c r="C328" i="3"/>
  <c r="D328" i="3"/>
  <c r="E328" i="3"/>
  <c r="F328" i="3" s="1"/>
  <c r="G328" i="3"/>
  <c r="N328" i="3"/>
  <c r="O328" i="3"/>
  <c r="AF328" i="3"/>
  <c r="R328" i="3" s="1"/>
  <c r="C329" i="3"/>
  <c r="D329" i="3"/>
  <c r="E329" i="3"/>
  <c r="F329" i="3" s="1"/>
  <c r="G329" i="3"/>
  <c r="N329" i="3" s="1"/>
  <c r="O329" i="3"/>
  <c r="C330" i="3"/>
  <c r="D330" i="3"/>
  <c r="E330" i="3"/>
  <c r="F330" i="3" s="1"/>
  <c r="G330" i="3"/>
  <c r="N330" i="3" s="1"/>
  <c r="O330" i="3"/>
  <c r="C331" i="3"/>
  <c r="D331" i="3"/>
  <c r="E331" i="3"/>
  <c r="F331" i="3" s="1"/>
  <c r="G331" i="3"/>
  <c r="N331" i="3"/>
  <c r="O331" i="3"/>
  <c r="AF331" i="3"/>
  <c r="R331" i="3" s="1"/>
  <c r="C332" i="3"/>
  <c r="D332" i="3"/>
  <c r="E332" i="3"/>
  <c r="F332" i="3"/>
  <c r="G332" i="3"/>
  <c r="N332" i="3" s="1"/>
  <c r="O332" i="3"/>
  <c r="C333" i="3"/>
  <c r="D333" i="3"/>
  <c r="E333" i="3"/>
  <c r="F333" i="3" s="1"/>
  <c r="G333" i="3"/>
  <c r="N333" i="3" s="1"/>
  <c r="O333" i="3"/>
  <c r="C334" i="3"/>
  <c r="D334" i="3"/>
  <c r="E334" i="3"/>
  <c r="F334" i="3" s="1"/>
  <c r="G334" i="3"/>
  <c r="N334" i="3" s="1"/>
  <c r="O334" i="3"/>
  <c r="AF334" i="3"/>
  <c r="R334" i="3" s="1"/>
  <c r="C335" i="3"/>
  <c r="D335" i="3"/>
  <c r="E335" i="3"/>
  <c r="F335" i="3"/>
  <c r="G335" i="3"/>
  <c r="N335" i="3" s="1"/>
  <c r="O335" i="3"/>
  <c r="C336" i="3"/>
  <c r="D336" i="3"/>
  <c r="E336" i="3"/>
  <c r="F336" i="3" s="1"/>
  <c r="G336" i="3"/>
  <c r="N336" i="3"/>
  <c r="O336" i="3"/>
  <c r="AF336" i="3"/>
  <c r="R336" i="3" s="1"/>
  <c r="C337" i="3"/>
  <c r="D337" i="3"/>
  <c r="E337" i="3"/>
  <c r="F337" i="3" s="1"/>
  <c r="G337" i="3"/>
  <c r="N337" i="3" s="1"/>
  <c r="O337" i="3"/>
  <c r="C338" i="3"/>
  <c r="D338" i="3"/>
  <c r="E338" i="3"/>
  <c r="F338" i="3" s="1"/>
  <c r="G338" i="3"/>
  <c r="N338" i="3" s="1"/>
  <c r="O338" i="3"/>
  <c r="C339" i="3"/>
  <c r="D339" i="3"/>
  <c r="E339" i="3"/>
  <c r="F339" i="3" s="1"/>
  <c r="G339" i="3"/>
  <c r="N339" i="3"/>
  <c r="O339" i="3"/>
  <c r="AF339" i="3"/>
  <c r="R339" i="3" s="1"/>
  <c r="C340" i="3"/>
  <c r="D340" i="3"/>
  <c r="E340" i="3"/>
  <c r="F340" i="3"/>
  <c r="G340" i="3"/>
  <c r="N340" i="3" s="1"/>
  <c r="O340" i="3"/>
  <c r="C341" i="3"/>
  <c r="D341" i="3"/>
  <c r="E341" i="3"/>
  <c r="F341" i="3" s="1"/>
  <c r="G341" i="3"/>
  <c r="N341" i="3" s="1"/>
  <c r="O341" i="3"/>
  <c r="C342" i="3"/>
  <c r="D342" i="3"/>
  <c r="E342" i="3"/>
  <c r="F342" i="3" s="1"/>
  <c r="G342" i="3"/>
  <c r="N342" i="3" s="1"/>
  <c r="O342" i="3"/>
  <c r="AF342" i="3"/>
  <c r="R342" i="3" s="1"/>
  <c r="C343" i="3"/>
  <c r="D343" i="3"/>
  <c r="E343" i="3"/>
  <c r="F343" i="3"/>
  <c r="G343" i="3"/>
  <c r="N343" i="3" s="1"/>
  <c r="O343" i="3"/>
  <c r="C344" i="3"/>
  <c r="D344" i="3"/>
  <c r="E344" i="3"/>
  <c r="F344" i="3" s="1"/>
  <c r="G344" i="3"/>
  <c r="N344" i="3"/>
  <c r="O344" i="3"/>
  <c r="AF344" i="3"/>
  <c r="R344" i="3" s="1"/>
  <c r="C345" i="3"/>
  <c r="D345" i="3"/>
  <c r="E345" i="3"/>
  <c r="F345" i="3" s="1"/>
  <c r="G345" i="3"/>
  <c r="N345" i="3" s="1"/>
  <c r="O345" i="3"/>
  <c r="C346" i="3"/>
  <c r="D346" i="3"/>
  <c r="E346" i="3"/>
  <c r="F346" i="3" s="1"/>
  <c r="G346" i="3"/>
  <c r="N346" i="3" s="1"/>
  <c r="O346" i="3"/>
  <c r="C347" i="3"/>
  <c r="D347" i="3"/>
  <c r="E347" i="3"/>
  <c r="F347" i="3" s="1"/>
  <c r="G347" i="3"/>
  <c r="N347" i="3"/>
  <c r="O347" i="3"/>
  <c r="AF347" i="3"/>
  <c r="R347" i="3" s="1"/>
  <c r="C348" i="3"/>
  <c r="D348" i="3"/>
  <c r="E348" i="3"/>
  <c r="F348" i="3"/>
  <c r="G348" i="3"/>
  <c r="N348" i="3" s="1"/>
  <c r="O348" i="3"/>
  <c r="C349" i="3"/>
  <c r="D349" i="3"/>
  <c r="E349" i="3"/>
  <c r="F349" i="3" s="1"/>
  <c r="G349" i="3"/>
  <c r="N349" i="3" s="1"/>
  <c r="O349" i="3"/>
  <c r="C350" i="3"/>
  <c r="D350" i="3"/>
  <c r="E350" i="3"/>
  <c r="F350" i="3" s="1"/>
  <c r="G350" i="3"/>
  <c r="N350" i="3" s="1"/>
  <c r="O350" i="3"/>
  <c r="AF350" i="3"/>
  <c r="R350" i="3" s="1"/>
  <c r="C351" i="3"/>
  <c r="D351" i="3"/>
  <c r="E351" i="3"/>
  <c r="F351" i="3"/>
  <c r="G351" i="3"/>
  <c r="N351" i="3" s="1"/>
  <c r="O351" i="3"/>
  <c r="C352" i="3"/>
  <c r="D352" i="3"/>
  <c r="E352" i="3"/>
  <c r="F352" i="3" s="1"/>
  <c r="G352" i="3"/>
  <c r="N352" i="3"/>
  <c r="O352" i="3"/>
  <c r="AF352" i="3"/>
  <c r="R352" i="3" s="1"/>
  <c r="C353" i="3"/>
  <c r="D353" i="3"/>
  <c r="E353" i="3"/>
  <c r="F353" i="3" s="1"/>
  <c r="G353" i="3"/>
  <c r="N353" i="3" s="1"/>
  <c r="O353" i="3"/>
  <c r="C354" i="3"/>
  <c r="D354" i="3"/>
  <c r="E354" i="3"/>
  <c r="F354" i="3" s="1"/>
  <c r="G354" i="3"/>
  <c r="N354" i="3" s="1"/>
  <c r="O354" i="3"/>
  <c r="C355" i="3"/>
  <c r="D355" i="3"/>
  <c r="E355" i="3"/>
  <c r="F355" i="3" s="1"/>
  <c r="G355" i="3"/>
  <c r="N355" i="3"/>
  <c r="O355" i="3"/>
  <c r="AF355" i="3"/>
  <c r="R355" i="3" s="1"/>
  <c r="C356" i="3"/>
  <c r="D356" i="3"/>
  <c r="E356" i="3"/>
  <c r="F356" i="3"/>
  <c r="G356" i="3"/>
  <c r="N356" i="3" s="1"/>
  <c r="O356" i="3"/>
  <c r="C357" i="3"/>
  <c r="D357" i="3"/>
  <c r="E357" i="3"/>
  <c r="F357" i="3" s="1"/>
  <c r="G357" i="3"/>
  <c r="N357" i="3" s="1"/>
  <c r="O357" i="3"/>
  <c r="C358" i="3"/>
  <c r="D358" i="3"/>
  <c r="E358" i="3"/>
  <c r="F358" i="3" s="1"/>
  <c r="G358" i="3"/>
  <c r="N358" i="3" s="1"/>
  <c r="O358" i="3"/>
  <c r="AF358" i="3"/>
  <c r="R358" i="3" s="1"/>
  <c r="C359" i="3"/>
  <c r="D359" i="3"/>
  <c r="E359" i="3"/>
  <c r="F359" i="3"/>
  <c r="G359" i="3"/>
  <c r="N359" i="3" s="1"/>
  <c r="O359" i="3"/>
  <c r="C360" i="3"/>
  <c r="D360" i="3"/>
  <c r="E360" i="3"/>
  <c r="F360" i="3" s="1"/>
  <c r="G360" i="3"/>
  <c r="N360" i="3"/>
  <c r="O360" i="3"/>
  <c r="AF360" i="3"/>
  <c r="R360" i="3" s="1"/>
  <c r="C361" i="3"/>
  <c r="D361" i="3"/>
  <c r="E361" i="3"/>
  <c r="F361" i="3" s="1"/>
  <c r="G361" i="3"/>
  <c r="N361" i="3" s="1"/>
  <c r="O361" i="3"/>
  <c r="C362" i="3"/>
  <c r="D362" i="3"/>
  <c r="E362" i="3"/>
  <c r="F362" i="3" s="1"/>
  <c r="G362" i="3"/>
  <c r="N362" i="3" s="1"/>
  <c r="O362" i="3"/>
  <c r="C363" i="3"/>
  <c r="D363" i="3"/>
  <c r="E363" i="3"/>
  <c r="F363" i="3" s="1"/>
  <c r="G363" i="3"/>
  <c r="N363" i="3"/>
  <c r="O363" i="3"/>
  <c r="AF363" i="3"/>
  <c r="R363" i="3" s="1"/>
  <c r="C364" i="3"/>
  <c r="D364" i="3"/>
  <c r="E364" i="3"/>
  <c r="F364" i="3"/>
  <c r="G364" i="3"/>
  <c r="N364" i="3" s="1"/>
  <c r="O364" i="3"/>
  <c r="C365" i="3"/>
  <c r="D365" i="3"/>
  <c r="E365" i="3"/>
  <c r="F365" i="3" s="1"/>
  <c r="G365" i="3"/>
  <c r="N365" i="3" s="1"/>
  <c r="O365" i="3"/>
  <c r="C366" i="3"/>
  <c r="D366" i="3"/>
  <c r="E366" i="3"/>
  <c r="F366" i="3" s="1"/>
  <c r="G366" i="3"/>
  <c r="N366" i="3" s="1"/>
  <c r="O366" i="3"/>
  <c r="AF366" i="3"/>
  <c r="R366" i="3" s="1"/>
  <c r="C367" i="3"/>
  <c r="D367" i="3"/>
  <c r="E367" i="3"/>
  <c r="F367" i="3"/>
  <c r="G367" i="3"/>
  <c r="N367" i="3" s="1"/>
  <c r="O367" i="3"/>
  <c r="C368" i="3"/>
  <c r="D368" i="3"/>
  <c r="E368" i="3"/>
  <c r="F368" i="3" s="1"/>
  <c r="G368" i="3"/>
  <c r="N368" i="3"/>
  <c r="O368" i="3"/>
  <c r="AF368" i="3"/>
  <c r="R368" i="3" s="1"/>
  <c r="C369" i="3"/>
  <c r="D369" i="3"/>
  <c r="E369" i="3"/>
  <c r="F369" i="3" s="1"/>
  <c r="G369" i="3"/>
  <c r="N369" i="3" s="1"/>
  <c r="O369" i="3"/>
  <c r="C370" i="3"/>
  <c r="D370" i="3"/>
  <c r="E370" i="3"/>
  <c r="F370" i="3" s="1"/>
  <c r="G370" i="3"/>
  <c r="N370" i="3" s="1"/>
  <c r="O370" i="3"/>
  <c r="C371" i="3"/>
  <c r="D371" i="3"/>
  <c r="E371" i="3"/>
  <c r="F371" i="3" s="1"/>
  <c r="G371" i="3"/>
  <c r="N371" i="3"/>
  <c r="O371" i="3"/>
  <c r="AF371" i="3"/>
  <c r="R371" i="3" s="1"/>
  <c r="C372" i="3"/>
  <c r="D372" i="3"/>
  <c r="E372" i="3"/>
  <c r="F372" i="3"/>
  <c r="G372" i="3"/>
  <c r="N372" i="3" s="1"/>
  <c r="O372" i="3"/>
  <c r="C373" i="3"/>
  <c r="D373" i="3"/>
  <c r="E373" i="3"/>
  <c r="F373" i="3" s="1"/>
  <c r="G373" i="3"/>
  <c r="N373" i="3" s="1"/>
  <c r="O373" i="3"/>
  <c r="C374" i="3"/>
  <c r="D374" i="3"/>
  <c r="E374" i="3"/>
  <c r="F374" i="3" s="1"/>
  <c r="G374" i="3"/>
  <c r="N374" i="3" s="1"/>
  <c r="O374" i="3"/>
  <c r="AF374" i="3"/>
  <c r="R374" i="3" s="1"/>
  <c r="C375" i="3"/>
  <c r="D375" i="3"/>
  <c r="E375" i="3"/>
  <c r="F375" i="3"/>
  <c r="G375" i="3"/>
  <c r="N375" i="3" s="1"/>
  <c r="O375" i="3"/>
  <c r="C376" i="3"/>
  <c r="D376" i="3"/>
  <c r="E376" i="3"/>
  <c r="F376" i="3" s="1"/>
  <c r="G376" i="3"/>
  <c r="N376" i="3"/>
  <c r="O376" i="3"/>
  <c r="AF376" i="3"/>
  <c r="R376" i="3" s="1"/>
  <c r="C377" i="3"/>
  <c r="D377" i="3"/>
  <c r="E377" i="3"/>
  <c r="F377" i="3" s="1"/>
  <c r="G377" i="3"/>
  <c r="N377" i="3" s="1"/>
  <c r="O377" i="3"/>
  <c r="C378" i="3"/>
  <c r="D378" i="3"/>
  <c r="E378" i="3"/>
  <c r="F378" i="3" s="1"/>
  <c r="G378" i="3"/>
  <c r="N378" i="3" s="1"/>
  <c r="O378" i="3"/>
  <c r="C379" i="3"/>
  <c r="D379" i="3"/>
  <c r="E379" i="3"/>
  <c r="F379" i="3" s="1"/>
  <c r="G379" i="3"/>
  <c r="N379" i="3"/>
  <c r="O379" i="3"/>
  <c r="AF379" i="3"/>
  <c r="R379" i="3" s="1"/>
  <c r="C380" i="3"/>
  <c r="D380" i="3"/>
  <c r="E380" i="3"/>
  <c r="F380" i="3"/>
  <c r="G380" i="3"/>
  <c r="N380" i="3" s="1"/>
  <c r="O380" i="3"/>
  <c r="C381" i="3"/>
  <c r="D381" i="3"/>
  <c r="E381" i="3"/>
  <c r="F381" i="3" s="1"/>
  <c r="G381" i="3"/>
  <c r="N381" i="3" s="1"/>
  <c r="O381" i="3"/>
  <c r="C382" i="3"/>
  <c r="D382" i="3"/>
  <c r="E382" i="3"/>
  <c r="F382" i="3" s="1"/>
  <c r="G382" i="3"/>
  <c r="N382" i="3" s="1"/>
  <c r="O382" i="3"/>
  <c r="AF382" i="3"/>
  <c r="R382" i="3" s="1"/>
  <c r="C383" i="3"/>
  <c r="D383" i="3"/>
  <c r="E383" i="3"/>
  <c r="F383" i="3"/>
  <c r="G383" i="3"/>
  <c r="N383" i="3" s="1"/>
  <c r="O383" i="3"/>
  <c r="C384" i="3"/>
  <c r="D384" i="3"/>
  <c r="E384" i="3"/>
  <c r="F384" i="3" s="1"/>
  <c r="G384" i="3"/>
  <c r="N384" i="3"/>
  <c r="O384" i="3"/>
  <c r="AF384" i="3"/>
  <c r="R384" i="3" s="1"/>
  <c r="C385" i="3"/>
  <c r="D385" i="3"/>
  <c r="E385" i="3"/>
  <c r="F385" i="3" s="1"/>
  <c r="G385" i="3"/>
  <c r="N385" i="3" s="1"/>
  <c r="O385" i="3"/>
  <c r="C386" i="3"/>
  <c r="D386" i="3"/>
  <c r="E386" i="3"/>
  <c r="F386" i="3" s="1"/>
  <c r="G386" i="3"/>
  <c r="N386" i="3" s="1"/>
  <c r="O386" i="3"/>
  <c r="C387" i="3"/>
  <c r="D387" i="3"/>
  <c r="E387" i="3"/>
  <c r="F387" i="3" s="1"/>
  <c r="G387" i="3"/>
  <c r="N387" i="3"/>
  <c r="O387" i="3"/>
  <c r="AF387" i="3"/>
  <c r="R387" i="3" s="1"/>
  <c r="C388" i="3"/>
  <c r="D388" i="3"/>
  <c r="E388" i="3"/>
  <c r="F388" i="3"/>
  <c r="G388" i="3"/>
  <c r="N388" i="3" s="1"/>
  <c r="O388" i="3"/>
  <c r="C389" i="3"/>
  <c r="D389" i="3"/>
  <c r="E389" i="3"/>
  <c r="F389" i="3" s="1"/>
  <c r="G389" i="3"/>
  <c r="N389" i="3" s="1"/>
  <c r="O389" i="3"/>
  <c r="C390" i="3"/>
  <c r="D390" i="3"/>
  <c r="E390" i="3"/>
  <c r="F390" i="3" s="1"/>
  <c r="G390" i="3"/>
  <c r="N390" i="3" s="1"/>
  <c r="O390" i="3"/>
  <c r="AF390" i="3"/>
  <c r="R390" i="3" s="1"/>
  <c r="C391" i="3"/>
  <c r="D391" i="3"/>
  <c r="E391" i="3"/>
  <c r="F391" i="3"/>
  <c r="G391" i="3"/>
  <c r="N391" i="3" s="1"/>
  <c r="O391" i="3"/>
  <c r="C392" i="3"/>
  <c r="D392" i="3"/>
  <c r="E392" i="3"/>
  <c r="F392" i="3" s="1"/>
  <c r="G392" i="3"/>
  <c r="N392" i="3"/>
  <c r="O392" i="3"/>
  <c r="AF392" i="3"/>
  <c r="R392" i="3" s="1"/>
  <c r="C393" i="3"/>
  <c r="D393" i="3"/>
  <c r="E393" i="3"/>
  <c r="F393" i="3" s="1"/>
  <c r="G393" i="3"/>
  <c r="N393" i="3" s="1"/>
  <c r="O393" i="3"/>
  <c r="C394" i="3"/>
  <c r="D394" i="3"/>
  <c r="E394" i="3"/>
  <c r="F394" i="3" s="1"/>
  <c r="G394" i="3"/>
  <c r="N394" i="3" s="1"/>
  <c r="O394" i="3"/>
  <c r="C395" i="3"/>
  <c r="D395" i="3"/>
  <c r="E395" i="3"/>
  <c r="F395" i="3" s="1"/>
  <c r="G395" i="3"/>
  <c r="N395" i="3"/>
  <c r="O395" i="3"/>
  <c r="AF395" i="3"/>
  <c r="R395" i="3" s="1"/>
  <c r="C396" i="3"/>
  <c r="D396" i="3"/>
  <c r="E396" i="3"/>
  <c r="F396" i="3"/>
  <c r="G396" i="3"/>
  <c r="N396" i="3" s="1"/>
  <c r="O396" i="3"/>
  <c r="C397" i="3"/>
  <c r="D397" i="3"/>
  <c r="E397" i="3"/>
  <c r="F397" i="3" s="1"/>
  <c r="G397" i="3"/>
  <c r="N397" i="3" s="1"/>
  <c r="O397" i="3"/>
  <c r="C398" i="3"/>
  <c r="D398" i="3"/>
  <c r="E398" i="3"/>
  <c r="F398" i="3" s="1"/>
  <c r="G398" i="3"/>
  <c r="N398" i="3" s="1"/>
  <c r="O398" i="3"/>
  <c r="AF398" i="3"/>
  <c r="R398" i="3" s="1"/>
  <c r="C399" i="3"/>
  <c r="D399" i="3"/>
  <c r="E399" i="3"/>
  <c r="F399" i="3"/>
  <c r="G399" i="3"/>
  <c r="N399" i="3" s="1"/>
  <c r="O399" i="3"/>
  <c r="C400" i="3"/>
  <c r="D400" i="3"/>
  <c r="E400" i="3"/>
  <c r="F400" i="3" s="1"/>
  <c r="G400" i="3"/>
  <c r="N400" i="3"/>
  <c r="O400" i="3"/>
  <c r="AF400" i="3"/>
  <c r="R400" i="3" s="1"/>
  <c r="C401" i="3"/>
  <c r="D401" i="3"/>
  <c r="E401" i="3"/>
  <c r="F401" i="3" s="1"/>
  <c r="G401" i="3"/>
  <c r="N401" i="3" s="1"/>
  <c r="O401" i="3"/>
  <c r="C402" i="3"/>
  <c r="D402" i="3"/>
  <c r="E402" i="3"/>
  <c r="F402" i="3" s="1"/>
  <c r="G402" i="3"/>
  <c r="N402" i="3" s="1"/>
  <c r="O402" i="3"/>
  <c r="C403" i="3"/>
  <c r="D403" i="3"/>
  <c r="E403" i="3"/>
  <c r="F403" i="3" s="1"/>
  <c r="G403" i="3"/>
  <c r="N403" i="3"/>
  <c r="O403" i="3"/>
  <c r="AF403" i="3"/>
  <c r="R403" i="3" s="1"/>
  <c r="C404" i="3"/>
  <c r="D404" i="3"/>
  <c r="E404" i="3"/>
  <c r="F404" i="3"/>
  <c r="G404" i="3"/>
  <c r="N404" i="3" s="1"/>
  <c r="O404" i="3"/>
  <c r="C405" i="3"/>
  <c r="D405" i="3"/>
  <c r="E405" i="3"/>
  <c r="F405" i="3" s="1"/>
  <c r="G405" i="3"/>
  <c r="N405" i="3" s="1"/>
  <c r="O405" i="3"/>
  <c r="C406" i="3"/>
  <c r="D406" i="3"/>
  <c r="E406" i="3"/>
  <c r="F406" i="3" s="1"/>
  <c r="G406" i="3"/>
  <c r="N406" i="3" s="1"/>
  <c r="O406" i="3"/>
  <c r="AF406" i="3"/>
  <c r="R406" i="3" s="1"/>
  <c r="C407" i="3"/>
  <c r="D407" i="3"/>
  <c r="E407" i="3"/>
  <c r="F407" i="3"/>
  <c r="G407" i="3"/>
  <c r="N407" i="3" s="1"/>
  <c r="O407" i="3"/>
  <c r="C408" i="3"/>
  <c r="D408" i="3"/>
  <c r="E408" i="3"/>
  <c r="F408" i="3" s="1"/>
  <c r="G408" i="3"/>
  <c r="N408" i="3"/>
  <c r="O408" i="3"/>
  <c r="AF408" i="3"/>
  <c r="R408" i="3" s="1"/>
  <c r="C409" i="3"/>
  <c r="D409" i="3"/>
  <c r="E409" i="3"/>
  <c r="F409" i="3" s="1"/>
  <c r="G409" i="3"/>
  <c r="N409" i="3" s="1"/>
  <c r="O409" i="3"/>
  <c r="C410" i="3"/>
  <c r="D410" i="3"/>
  <c r="E410" i="3"/>
  <c r="F410" i="3" s="1"/>
  <c r="G410" i="3"/>
  <c r="N410" i="3" s="1"/>
  <c r="O410" i="3"/>
  <c r="C411" i="3"/>
  <c r="D411" i="3"/>
  <c r="E411" i="3"/>
  <c r="F411" i="3" s="1"/>
  <c r="G411" i="3"/>
  <c r="N411" i="3"/>
  <c r="O411" i="3"/>
  <c r="AF411" i="3"/>
  <c r="R411" i="3" s="1"/>
  <c r="C412" i="3"/>
  <c r="D412" i="3"/>
  <c r="E412" i="3"/>
  <c r="F412" i="3"/>
  <c r="G412" i="3"/>
  <c r="N412" i="3" s="1"/>
  <c r="O412" i="3"/>
  <c r="C413" i="3"/>
  <c r="D413" i="3"/>
  <c r="E413" i="3"/>
  <c r="F413" i="3" s="1"/>
  <c r="G413" i="3"/>
  <c r="N413" i="3" s="1"/>
  <c r="O413" i="3"/>
  <c r="C414" i="3"/>
  <c r="D414" i="3"/>
  <c r="E414" i="3"/>
  <c r="F414" i="3" s="1"/>
  <c r="G414" i="3"/>
  <c r="N414" i="3" s="1"/>
  <c r="O414" i="3"/>
  <c r="AF414" i="3"/>
  <c r="R414" i="3" s="1"/>
  <c r="C415" i="3"/>
  <c r="D415" i="3"/>
  <c r="E415" i="3"/>
  <c r="F415" i="3"/>
  <c r="G415" i="3"/>
  <c r="N415" i="3" s="1"/>
  <c r="O415" i="3"/>
  <c r="C416" i="3"/>
  <c r="D416" i="3"/>
  <c r="E416" i="3"/>
  <c r="F416" i="3" s="1"/>
  <c r="G416" i="3"/>
  <c r="N416" i="3"/>
  <c r="O416" i="3"/>
  <c r="AF416" i="3"/>
  <c r="R416" i="3" s="1"/>
  <c r="C417" i="3"/>
  <c r="D417" i="3"/>
  <c r="E417" i="3"/>
  <c r="F417" i="3" s="1"/>
  <c r="G417" i="3"/>
  <c r="N417" i="3" s="1"/>
  <c r="O417" i="3"/>
  <c r="C418" i="3"/>
  <c r="D418" i="3"/>
  <c r="E418" i="3"/>
  <c r="F418" i="3" s="1"/>
  <c r="G418" i="3"/>
  <c r="N418" i="3" s="1"/>
  <c r="O418" i="3"/>
  <c r="C419" i="3"/>
  <c r="D419" i="3"/>
  <c r="E419" i="3"/>
  <c r="F419" i="3" s="1"/>
  <c r="G419" i="3"/>
  <c r="N419" i="3"/>
  <c r="O419" i="3"/>
  <c r="AF419" i="3"/>
  <c r="R419" i="3" s="1"/>
  <c r="C420" i="3"/>
  <c r="D420" i="3"/>
  <c r="E420" i="3"/>
  <c r="F420" i="3"/>
  <c r="G420" i="3"/>
  <c r="N420" i="3" s="1"/>
  <c r="O420" i="3"/>
  <c r="C421" i="3"/>
  <c r="D421" i="3"/>
  <c r="E421" i="3"/>
  <c r="F421" i="3"/>
  <c r="G421" i="3"/>
  <c r="N421" i="3" s="1"/>
  <c r="O421" i="3"/>
  <c r="C422" i="3"/>
  <c r="D422" i="3"/>
  <c r="E422" i="3"/>
  <c r="F422" i="3" s="1"/>
  <c r="G422" i="3"/>
  <c r="N422" i="3"/>
  <c r="O422" i="3"/>
  <c r="AF422" i="3"/>
  <c r="R422" i="3" s="1"/>
  <c r="C423" i="3"/>
  <c r="D423" i="3"/>
  <c r="E423" i="3"/>
  <c r="F423" i="3"/>
  <c r="G423" i="3"/>
  <c r="N423" i="3" s="1"/>
  <c r="O423" i="3"/>
  <c r="C424" i="3"/>
  <c r="D424" i="3"/>
  <c r="E424" i="3"/>
  <c r="F424" i="3" s="1"/>
  <c r="G424" i="3"/>
  <c r="N424" i="3"/>
  <c r="O424" i="3"/>
  <c r="AF424" i="3"/>
  <c r="R424" i="3" s="1"/>
  <c r="C425" i="3"/>
  <c r="D425" i="3"/>
  <c r="E425" i="3"/>
  <c r="F425" i="3" s="1"/>
  <c r="G425" i="3"/>
  <c r="N425" i="3"/>
  <c r="O425" i="3"/>
  <c r="C426" i="3"/>
  <c r="D426" i="3"/>
  <c r="E426" i="3"/>
  <c r="F426" i="3"/>
  <c r="G426" i="3"/>
  <c r="N426" i="3" s="1"/>
  <c r="O426" i="3"/>
  <c r="C427" i="3"/>
  <c r="D427" i="3"/>
  <c r="E427" i="3"/>
  <c r="F427" i="3" s="1"/>
  <c r="G427" i="3"/>
  <c r="N427" i="3"/>
  <c r="O427" i="3"/>
  <c r="AF427" i="3"/>
  <c r="R427" i="3" s="1"/>
  <c r="C428" i="3"/>
  <c r="D428" i="3"/>
  <c r="E428" i="3"/>
  <c r="F428" i="3"/>
  <c r="G428" i="3"/>
  <c r="N428" i="3" s="1"/>
  <c r="O428" i="3"/>
  <c r="C429" i="3"/>
  <c r="D429" i="3"/>
  <c r="E429" i="3"/>
  <c r="F429" i="3"/>
  <c r="G429" i="3"/>
  <c r="N429" i="3" s="1"/>
  <c r="O429" i="3"/>
  <c r="C430" i="3"/>
  <c r="D430" i="3"/>
  <c r="E430" i="3"/>
  <c r="F430" i="3" s="1"/>
  <c r="G430" i="3"/>
  <c r="N430" i="3"/>
  <c r="O430" i="3"/>
  <c r="AF430" i="3"/>
  <c r="R430" i="3" s="1"/>
  <c r="C431" i="3"/>
  <c r="D431" i="3"/>
  <c r="E431" i="3"/>
  <c r="F431" i="3"/>
  <c r="G431" i="3"/>
  <c r="N431" i="3" s="1"/>
  <c r="O431" i="3"/>
  <c r="C432" i="3"/>
  <c r="D432" i="3"/>
  <c r="E432" i="3"/>
  <c r="F432" i="3" s="1"/>
  <c r="G432" i="3"/>
  <c r="N432" i="3"/>
  <c r="O432" i="3"/>
  <c r="AF432" i="3"/>
  <c r="R432" i="3" s="1"/>
  <c r="C433" i="3"/>
  <c r="D433" i="3"/>
  <c r="E433" i="3"/>
  <c r="F433" i="3" s="1"/>
  <c r="G433" i="3"/>
  <c r="N433" i="3" s="1"/>
  <c r="O433" i="3"/>
  <c r="C434" i="3"/>
  <c r="D434" i="3"/>
  <c r="E434" i="3"/>
  <c r="F434" i="3" s="1"/>
  <c r="G434" i="3"/>
  <c r="N434" i="3" s="1"/>
  <c r="O434" i="3"/>
  <c r="C435" i="3"/>
  <c r="D435" i="3"/>
  <c r="E435" i="3"/>
  <c r="F435" i="3" s="1"/>
  <c r="G435" i="3"/>
  <c r="N435" i="3"/>
  <c r="O435" i="3"/>
  <c r="AF435" i="3"/>
  <c r="R435" i="3" s="1"/>
  <c r="C436" i="3"/>
  <c r="D436" i="3"/>
  <c r="E436" i="3"/>
  <c r="F436" i="3"/>
  <c r="G436" i="3"/>
  <c r="N436" i="3" s="1"/>
  <c r="O436" i="3"/>
  <c r="C437" i="3"/>
  <c r="D437" i="3"/>
  <c r="E437" i="3"/>
  <c r="F437" i="3" s="1"/>
  <c r="G437" i="3"/>
  <c r="N437" i="3" s="1"/>
  <c r="O437" i="3"/>
  <c r="C438" i="3"/>
  <c r="D438" i="3"/>
  <c r="E438" i="3"/>
  <c r="F438" i="3" s="1"/>
  <c r="G438" i="3"/>
  <c r="N438" i="3" s="1"/>
  <c r="O438" i="3"/>
  <c r="AF438" i="3"/>
  <c r="R438" i="3" s="1"/>
  <c r="C439" i="3"/>
  <c r="D439" i="3"/>
  <c r="E439" i="3"/>
  <c r="F439" i="3"/>
  <c r="G439" i="3"/>
  <c r="N439" i="3" s="1"/>
  <c r="O439" i="3"/>
  <c r="C440" i="3"/>
  <c r="D440" i="3"/>
  <c r="E440" i="3"/>
  <c r="F440" i="3" s="1"/>
  <c r="G440" i="3"/>
  <c r="N440" i="3"/>
  <c r="O440" i="3"/>
  <c r="AF440" i="3"/>
  <c r="R440" i="3" s="1"/>
  <c r="C441" i="3"/>
  <c r="D441" i="3"/>
  <c r="E441" i="3"/>
  <c r="F441" i="3" s="1"/>
  <c r="G441" i="3"/>
  <c r="N441" i="3" s="1"/>
  <c r="O441" i="3"/>
  <c r="C442" i="3"/>
  <c r="D442" i="3"/>
  <c r="E442" i="3"/>
  <c r="F442" i="3" s="1"/>
  <c r="G442" i="3"/>
  <c r="N442" i="3" s="1"/>
  <c r="O442" i="3"/>
  <c r="C443" i="3"/>
  <c r="D443" i="3"/>
  <c r="E443" i="3"/>
  <c r="F443" i="3" s="1"/>
  <c r="G443" i="3"/>
  <c r="N443" i="3"/>
  <c r="O443" i="3"/>
  <c r="AF443" i="3"/>
  <c r="R443" i="3" s="1"/>
  <c r="C444" i="3"/>
  <c r="D444" i="3"/>
  <c r="E444" i="3"/>
  <c r="F444" i="3"/>
  <c r="G444" i="3"/>
  <c r="N444" i="3" s="1"/>
  <c r="O444" i="3"/>
  <c r="C445" i="3"/>
  <c r="D445" i="3"/>
  <c r="E445" i="3"/>
  <c r="F445" i="3" s="1"/>
  <c r="G445" i="3"/>
  <c r="N445" i="3" s="1"/>
  <c r="O445" i="3"/>
  <c r="C446" i="3"/>
  <c r="D446" i="3"/>
  <c r="E446" i="3"/>
  <c r="F446" i="3" s="1"/>
  <c r="G446" i="3"/>
  <c r="N446" i="3" s="1"/>
  <c r="O446" i="3"/>
  <c r="AF446" i="3"/>
  <c r="R446" i="3" s="1"/>
  <c r="C447" i="3"/>
  <c r="D447" i="3"/>
  <c r="E447" i="3"/>
  <c r="F447" i="3"/>
  <c r="G447" i="3"/>
  <c r="N447" i="3" s="1"/>
  <c r="O447" i="3"/>
  <c r="C448" i="3"/>
  <c r="D448" i="3"/>
  <c r="E448" i="3"/>
  <c r="F448" i="3" s="1"/>
  <c r="G448" i="3"/>
  <c r="N448" i="3"/>
  <c r="O448" i="3"/>
  <c r="AF448" i="3"/>
  <c r="R448" i="3" s="1"/>
  <c r="C449" i="3"/>
  <c r="D449" i="3"/>
  <c r="E449" i="3"/>
  <c r="F449" i="3" s="1"/>
  <c r="G449" i="3"/>
  <c r="N449" i="3" s="1"/>
  <c r="O449" i="3"/>
  <c r="C450" i="3"/>
  <c r="D450" i="3"/>
  <c r="E450" i="3"/>
  <c r="F450" i="3" s="1"/>
  <c r="G450" i="3"/>
  <c r="N450" i="3" s="1"/>
  <c r="O450" i="3"/>
  <c r="C451" i="3"/>
  <c r="D451" i="3"/>
  <c r="E451" i="3"/>
  <c r="F451" i="3" s="1"/>
  <c r="G451" i="3"/>
  <c r="N451" i="3"/>
  <c r="O451" i="3"/>
  <c r="AF451" i="3"/>
  <c r="R451" i="3" s="1"/>
  <c r="C452" i="3"/>
  <c r="D452" i="3"/>
  <c r="E452" i="3"/>
  <c r="F452" i="3"/>
  <c r="G452" i="3"/>
  <c r="N452" i="3" s="1"/>
  <c r="O452" i="3"/>
  <c r="C453" i="3"/>
  <c r="D453" i="3"/>
  <c r="E453" i="3"/>
  <c r="F453" i="3" s="1"/>
  <c r="G453" i="3"/>
  <c r="N453" i="3"/>
  <c r="O453" i="3"/>
  <c r="AF453" i="3"/>
  <c r="R453" i="3" s="1"/>
  <c r="C454" i="3"/>
  <c r="D454" i="3"/>
  <c r="E454" i="3"/>
  <c r="F454" i="3"/>
  <c r="G454" i="3"/>
  <c r="N454" i="3" s="1"/>
  <c r="O454" i="3"/>
  <c r="R454" i="3"/>
  <c r="AF454" i="3"/>
  <c r="C455" i="3"/>
  <c r="D455" i="3"/>
  <c r="E455" i="3"/>
  <c r="F455" i="3"/>
  <c r="G455" i="3"/>
  <c r="N455" i="3" s="1"/>
  <c r="O455" i="3"/>
  <c r="C456" i="3"/>
  <c r="D456" i="3"/>
  <c r="E456" i="3"/>
  <c r="F456" i="3" s="1"/>
  <c r="G456" i="3"/>
  <c r="N456" i="3"/>
  <c r="O456" i="3"/>
  <c r="AF456" i="3"/>
  <c r="R456" i="3" s="1"/>
  <c r="C457" i="3"/>
  <c r="D457" i="3"/>
  <c r="E457" i="3"/>
  <c r="AF457" i="3" s="1"/>
  <c r="R457" i="3" s="1"/>
  <c r="F457" i="3"/>
  <c r="G457" i="3"/>
  <c r="N457" i="3" s="1"/>
  <c r="O457" i="3"/>
  <c r="C458" i="3"/>
  <c r="D458" i="3"/>
  <c r="E458" i="3"/>
  <c r="F458" i="3" s="1"/>
  <c r="G458" i="3"/>
  <c r="AF458" i="3" s="1"/>
  <c r="R458" i="3" s="1"/>
  <c r="N458" i="3"/>
  <c r="O458" i="3"/>
  <c r="C459" i="3"/>
  <c r="D459" i="3"/>
  <c r="E459" i="3"/>
  <c r="F459" i="3" s="1"/>
  <c r="G459" i="3"/>
  <c r="N459" i="3"/>
  <c r="O459" i="3"/>
  <c r="N24" i="9" l="1"/>
  <c r="N19" i="9"/>
  <c r="R22" i="9"/>
  <c r="N14" i="9"/>
  <c r="AF20" i="9"/>
  <c r="R20" i="9" s="1"/>
  <c r="AF21" i="9"/>
  <c r="R21" i="9" s="1"/>
  <c r="AF18" i="9"/>
  <c r="R18" i="9" s="1"/>
  <c r="AF13" i="9"/>
  <c r="R13" i="9" s="1"/>
  <c r="AF10" i="9"/>
  <c r="R10" i="9" s="1"/>
  <c r="AF25" i="9"/>
  <c r="R25" i="9" s="1"/>
  <c r="AF17" i="9"/>
  <c r="R17" i="9" s="1"/>
  <c r="N24" i="7"/>
  <c r="AF16" i="7"/>
  <c r="R16" i="7" s="1"/>
  <c r="N22" i="7"/>
  <c r="N14" i="7"/>
  <c r="AF25" i="7"/>
  <c r="R25" i="7" s="1"/>
  <c r="AF22" i="7"/>
  <c r="R22" i="7" s="1"/>
  <c r="AF20" i="7"/>
  <c r="R20" i="7" s="1"/>
  <c r="AF15" i="7"/>
  <c r="R15" i="7" s="1"/>
  <c r="AF12" i="7"/>
  <c r="R12" i="7" s="1"/>
  <c r="AF24" i="7"/>
  <c r="R24" i="7" s="1"/>
  <c r="AF11" i="7"/>
  <c r="R11" i="7" s="1"/>
  <c r="N24" i="5"/>
  <c r="N18" i="5"/>
  <c r="N16" i="5"/>
  <c r="N10" i="5"/>
  <c r="R10" i="5"/>
  <c r="N17" i="5"/>
  <c r="AF22" i="5"/>
  <c r="R22" i="5" s="1"/>
  <c r="AF14" i="5"/>
  <c r="R14" i="5" s="1"/>
  <c r="N11" i="3"/>
  <c r="S194" i="3"/>
  <c r="U194" i="3"/>
  <c r="S195" i="3"/>
  <c r="S457" i="3"/>
  <c r="S456" i="3"/>
  <c r="U456" i="3"/>
  <c r="S202" i="3"/>
  <c r="U202" i="3"/>
  <c r="S203" i="3"/>
  <c r="S182" i="3"/>
  <c r="S183" i="3"/>
  <c r="U182" i="3"/>
  <c r="S210" i="3"/>
  <c r="U210" i="3"/>
  <c r="S211" i="3"/>
  <c r="U184" i="3"/>
  <c r="S184" i="3"/>
  <c r="S185" i="3"/>
  <c r="S218" i="3"/>
  <c r="U218" i="3"/>
  <c r="S219" i="3"/>
  <c r="AF459" i="3"/>
  <c r="R459" i="3" s="1"/>
  <c r="S459" i="3" s="1"/>
  <c r="AF452" i="3"/>
  <c r="R452" i="3" s="1"/>
  <c r="AF449" i="3"/>
  <c r="R449" i="3" s="1"/>
  <c r="S449" i="3" s="1"/>
  <c r="AF444" i="3"/>
  <c r="R444" i="3" s="1"/>
  <c r="AF441" i="3"/>
  <c r="R441" i="3" s="1"/>
  <c r="S441" i="3" s="1"/>
  <c r="AF436" i="3"/>
  <c r="R436" i="3" s="1"/>
  <c r="AF433" i="3"/>
  <c r="R433" i="3" s="1"/>
  <c r="U432" i="3" s="1"/>
  <c r="AF428" i="3"/>
  <c r="R428" i="3" s="1"/>
  <c r="AF425" i="3"/>
  <c r="R425" i="3" s="1"/>
  <c r="S424" i="3" s="1"/>
  <c r="AF420" i="3"/>
  <c r="R420" i="3" s="1"/>
  <c r="AF417" i="3"/>
  <c r="R417" i="3" s="1"/>
  <c r="S417" i="3" s="1"/>
  <c r="AF412" i="3"/>
  <c r="R412" i="3" s="1"/>
  <c r="AF409" i="3"/>
  <c r="R409" i="3" s="1"/>
  <c r="S409" i="3" s="1"/>
  <c r="AF404" i="3"/>
  <c r="R404" i="3" s="1"/>
  <c r="AF401" i="3"/>
  <c r="R401" i="3" s="1"/>
  <c r="S401" i="3" s="1"/>
  <c r="AF396" i="3"/>
  <c r="R396" i="3" s="1"/>
  <c r="AF393" i="3"/>
  <c r="R393" i="3" s="1"/>
  <c r="S392" i="3" s="1"/>
  <c r="AF388" i="3"/>
  <c r="R388" i="3" s="1"/>
  <c r="AF385" i="3"/>
  <c r="R385" i="3" s="1"/>
  <c r="S384" i="3" s="1"/>
  <c r="AF380" i="3"/>
  <c r="R380" i="3" s="1"/>
  <c r="AF377" i="3"/>
  <c r="R377" i="3" s="1"/>
  <c r="S377" i="3" s="1"/>
  <c r="AF372" i="3"/>
  <c r="R372" i="3" s="1"/>
  <c r="AF369" i="3"/>
  <c r="R369" i="3" s="1"/>
  <c r="U368" i="3" s="1"/>
  <c r="AF364" i="3"/>
  <c r="R364" i="3" s="1"/>
  <c r="AF361" i="3"/>
  <c r="R361" i="3" s="1"/>
  <c r="U360" i="3" s="1"/>
  <c r="AF356" i="3"/>
  <c r="R356" i="3" s="1"/>
  <c r="AF353" i="3"/>
  <c r="R353" i="3" s="1"/>
  <c r="U352" i="3" s="1"/>
  <c r="AF348" i="3"/>
  <c r="R348" i="3" s="1"/>
  <c r="AF345" i="3"/>
  <c r="R345" i="3" s="1"/>
  <c r="U344" i="3" s="1"/>
  <c r="AF340" i="3"/>
  <c r="R340" i="3" s="1"/>
  <c r="AF337" i="3"/>
  <c r="R337" i="3" s="1"/>
  <c r="S337" i="3" s="1"/>
  <c r="AF332" i="3"/>
  <c r="R332" i="3" s="1"/>
  <c r="AF329" i="3"/>
  <c r="R329" i="3" s="1"/>
  <c r="S328" i="3" s="1"/>
  <c r="AF324" i="3"/>
  <c r="R324" i="3" s="1"/>
  <c r="AF321" i="3"/>
  <c r="R321" i="3" s="1"/>
  <c r="S320" i="3" s="1"/>
  <c r="AF316" i="3"/>
  <c r="R316" i="3" s="1"/>
  <c r="AF313" i="3"/>
  <c r="R313" i="3" s="1"/>
  <c r="S313" i="3" s="1"/>
  <c r="AF308" i="3"/>
  <c r="R308" i="3" s="1"/>
  <c r="AF305" i="3"/>
  <c r="R305" i="3" s="1"/>
  <c r="U304" i="3" s="1"/>
  <c r="AF300" i="3"/>
  <c r="R300" i="3" s="1"/>
  <c r="AF297" i="3"/>
  <c r="R297" i="3" s="1"/>
  <c r="U296" i="3" s="1"/>
  <c r="AF292" i="3"/>
  <c r="R292" i="3" s="1"/>
  <c r="AF289" i="3"/>
  <c r="R289" i="3" s="1"/>
  <c r="U288" i="3" s="1"/>
  <c r="AF284" i="3"/>
  <c r="R284" i="3" s="1"/>
  <c r="AF281" i="3"/>
  <c r="R281" i="3" s="1"/>
  <c r="U280" i="3" s="1"/>
  <c r="AF276" i="3"/>
  <c r="R276" i="3" s="1"/>
  <c r="AF273" i="3"/>
  <c r="R273" i="3" s="1"/>
  <c r="S273" i="3" s="1"/>
  <c r="AF268" i="3"/>
  <c r="R268" i="3" s="1"/>
  <c r="AF265" i="3"/>
  <c r="R265" i="3" s="1"/>
  <c r="S264" i="3" s="1"/>
  <c r="AF260" i="3"/>
  <c r="R260" i="3" s="1"/>
  <c r="AF257" i="3"/>
  <c r="R257" i="3" s="1"/>
  <c r="S256" i="3" s="1"/>
  <c r="AF252" i="3"/>
  <c r="R252" i="3" s="1"/>
  <c r="AF249" i="3"/>
  <c r="R249" i="3" s="1"/>
  <c r="S249" i="3" s="1"/>
  <c r="AF244" i="3"/>
  <c r="R244" i="3" s="1"/>
  <c r="AF241" i="3"/>
  <c r="R241" i="3" s="1"/>
  <c r="U240" i="3" s="1"/>
  <c r="AF236" i="3"/>
  <c r="R236" i="3" s="1"/>
  <c r="AF233" i="3"/>
  <c r="R233" i="3" s="1"/>
  <c r="U232" i="3" s="1"/>
  <c r="AF228" i="3"/>
  <c r="R228" i="3" s="1"/>
  <c r="AF225" i="3"/>
  <c r="R225" i="3" s="1"/>
  <c r="S225" i="3" s="1"/>
  <c r="AF220" i="3"/>
  <c r="R220" i="3" s="1"/>
  <c r="AF217" i="3"/>
  <c r="R217" i="3" s="1"/>
  <c r="S217" i="3" s="1"/>
  <c r="N214" i="3"/>
  <c r="AF212" i="3"/>
  <c r="R212" i="3" s="1"/>
  <c r="AF209" i="3"/>
  <c r="R209" i="3" s="1"/>
  <c r="U208" i="3" s="1"/>
  <c r="N206" i="3"/>
  <c r="AF204" i="3"/>
  <c r="R204" i="3" s="1"/>
  <c r="AF201" i="3"/>
  <c r="R201" i="3" s="1"/>
  <c r="S200" i="3" s="1"/>
  <c r="N198" i="3"/>
  <c r="AF196" i="3"/>
  <c r="R196" i="3" s="1"/>
  <c r="AF193" i="3"/>
  <c r="R193" i="3" s="1"/>
  <c r="U192" i="3" s="1"/>
  <c r="N190" i="3"/>
  <c r="AF188" i="3"/>
  <c r="R188" i="3" s="1"/>
  <c r="N187" i="3"/>
  <c r="AF187" i="3"/>
  <c r="R187" i="3" s="1"/>
  <c r="U186" i="3" s="1"/>
  <c r="AF181" i="3"/>
  <c r="R181" i="3" s="1"/>
  <c r="AF177" i="3"/>
  <c r="R177" i="3" s="1"/>
  <c r="U176" i="3" s="1"/>
  <c r="F168" i="3"/>
  <c r="AF167" i="3"/>
  <c r="R167" i="3" s="1"/>
  <c r="S166" i="3" s="1"/>
  <c r="U166" i="3"/>
  <c r="N166" i="3"/>
  <c r="R162" i="3"/>
  <c r="R154" i="3"/>
  <c r="R146" i="3"/>
  <c r="R138" i="3"/>
  <c r="R130" i="3"/>
  <c r="R122" i="3"/>
  <c r="AF455" i="3"/>
  <c r="R455" i="3" s="1"/>
  <c r="S455" i="3" s="1"/>
  <c r="AF450" i="3"/>
  <c r="R450" i="3" s="1"/>
  <c r="AF447" i="3"/>
  <c r="R447" i="3" s="1"/>
  <c r="S446" i="3" s="1"/>
  <c r="AF442" i="3"/>
  <c r="R442" i="3" s="1"/>
  <c r="AF439" i="3"/>
  <c r="R439" i="3" s="1"/>
  <c r="S439" i="3" s="1"/>
  <c r="AF434" i="3"/>
  <c r="R434" i="3" s="1"/>
  <c r="AF431" i="3"/>
  <c r="R431" i="3" s="1"/>
  <c r="S431" i="3" s="1"/>
  <c r="AF426" i="3"/>
  <c r="R426" i="3" s="1"/>
  <c r="AF423" i="3"/>
  <c r="R423" i="3" s="1"/>
  <c r="S423" i="3" s="1"/>
  <c r="AF418" i="3"/>
  <c r="R418" i="3" s="1"/>
  <c r="AF415" i="3"/>
  <c r="R415" i="3" s="1"/>
  <c r="S414" i="3" s="1"/>
  <c r="AF410" i="3"/>
  <c r="R410" i="3" s="1"/>
  <c r="AF407" i="3"/>
  <c r="R407" i="3" s="1"/>
  <c r="S406" i="3" s="1"/>
  <c r="AF402" i="3"/>
  <c r="R402" i="3" s="1"/>
  <c r="AF399" i="3"/>
  <c r="R399" i="3" s="1"/>
  <c r="S399" i="3" s="1"/>
  <c r="AF394" i="3"/>
  <c r="R394" i="3" s="1"/>
  <c r="AF391" i="3"/>
  <c r="R391" i="3" s="1"/>
  <c r="U390" i="3" s="1"/>
  <c r="AF386" i="3"/>
  <c r="R386" i="3" s="1"/>
  <c r="AF383" i="3"/>
  <c r="R383" i="3" s="1"/>
  <c r="S383" i="3" s="1"/>
  <c r="AF378" i="3"/>
  <c r="R378" i="3" s="1"/>
  <c r="AF375" i="3"/>
  <c r="R375" i="3" s="1"/>
  <c r="S375" i="3" s="1"/>
  <c r="AF370" i="3"/>
  <c r="R370" i="3" s="1"/>
  <c r="AF367" i="3"/>
  <c r="R367" i="3" s="1"/>
  <c r="U366" i="3" s="1"/>
  <c r="AF362" i="3"/>
  <c r="R362" i="3" s="1"/>
  <c r="AF359" i="3"/>
  <c r="R359" i="3" s="1"/>
  <c r="S359" i="3" s="1"/>
  <c r="AF354" i="3"/>
  <c r="R354" i="3" s="1"/>
  <c r="AF351" i="3"/>
  <c r="R351" i="3" s="1"/>
  <c r="S350" i="3" s="1"/>
  <c r="AF346" i="3"/>
  <c r="R346" i="3" s="1"/>
  <c r="AF343" i="3"/>
  <c r="R343" i="3" s="1"/>
  <c r="S342" i="3" s="1"/>
  <c r="AF338" i="3"/>
  <c r="R338" i="3" s="1"/>
  <c r="AF335" i="3"/>
  <c r="R335" i="3" s="1"/>
  <c r="S335" i="3" s="1"/>
  <c r="AF330" i="3"/>
  <c r="R330" i="3" s="1"/>
  <c r="AF327" i="3"/>
  <c r="R327" i="3" s="1"/>
  <c r="U326" i="3" s="1"/>
  <c r="AF322" i="3"/>
  <c r="R322" i="3" s="1"/>
  <c r="AF319" i="3"/>
  <c r="R319" i="3" s="1"/>
  <c r="S319" i="3" s="1"/>
  <c r="AF314" i="3"/>
  <c r="R314" i="3" s="1"/>
  <c r="AF311" i="3"/>
  <c r="R311" i="3" s="1"/>
  <c r="S311" i="3" s="1"/>
  <c r="AF306" i="3"/>
  <c r="R306" i="3" s="1"/>
  <c r="AF303" i="3"/>
  <c r="R303" i="3" s="1"/>
  <c r="U302" i="3" s="1"/>
  <c r="AF298" i="3"/>
  <c r="R298" i="3" s="1"/>
  <c r="AF295" i="3"/>
  <c r="R295" i="3" s="1"/>
  <c r="S295" i="3" s="1"/>
  <c r="AF290" i="3"/>
  <c r="R290" i="3" s="1"/>
  <c r="AF287" i="3"/>
  <c r="R287" i="3" s="1"/>
  <c r="S286" i="3" s="1"/>
  <c r="AF282" i="3"/>
  <c r="R282" i="3" s="1"/>
  <c r="AF279" i="3"/>
  <c r="R279" i="3" s="1"/>
  <c r="S278" i="3" s="1"/>
  <c r="AF274" i="3"/>
  <c r="R274" i="3" s="1"/>
  <c r="AF271" i="3"/>
  <c r="R271" i="3" s="1"/>
  <c r="S271" i="3" s="1"/>
  <c r="AF266" i="3"/>
  <c r="R266" i="3" s="1"/>
  <c r="AF263" i="3"/>
  <c r="R263" i="3" s="1"/>
  <c r="U262" i="3" s="1"/>
  <c r="AF258" i="3"/>
  <c r="R258" i="3" s="1"/>
  <c r="AF255" i="3"/>
  <c r="R255" i="3" s="1"/>
  <c r="S255" i="3" s="1"/>
  <c r="AF250" i="3"/>
  <c r="R250" i="3" s="1"/>
  <c r="AF247" i="3"/>
  <c r="R247" i="3" s="1"/>
  <c r="S247" i="3" s="1"/>
  <c r="AF242" i="3"/>
  <c r="R242" i="3" s="1"/>
  <c r="AF239" i="3"/>
  <c r="R239" i="3" s="1"/>
  <c r="U238" i="3" s="1"/>
  <c r="AF234" i="3"/>
  <c r="R234" i="3" s="1"/>
  <c r="AF231" i="3"/>
  <c r="R231" i="3" s="1"/>
  <c r="S231" i="3" s="1"/>
  <c r="AF226" i="3"/>
  <c r="R226" i="3" s="1"/>
  <c r="AF223" i="3"/>
  <c r="R223" i="3" s="1"/>
  <c r="S223" i="3" s="1"/>
  <c r="F219" i="3"/>
  <c r="AF215" i="3"/>
  <c r="R215" i="3" s="1"/>
  <c r="S215" i="3" s="1"/>
  <c r="F211" i="3"/>
  <c r="AF207" i="3"/>
  <c r="R207" i="3" s="1"/>
  <c r="U206" i="3" s="1"/>
  <c r="F203" i="3"/>
  <c r="AF199" i="3"/>
  <c r="R199" i="3" s="1"/>
  <c r="U198" i="3" s="1"/>
  <c r="F195" i="3"/>
  <c r="AF191" i="3"/>
  <c r="R191" i="3" s="1"/>
  <c r="S191" i="3" s="1"/>
  <c r="AF180" i="3"/>
  <c r="R180" i="3" s="1"/>
  <c r="N179" i="3"/>
  <c r="AF179" i="3"/>
  <c r="R179" i="3" s="1"/>
  <c r="U178" i="3" s="1"/>
  <c r="F170" i="3"/>
  <c r="AF169" i="3"/>
  <c r="R169" i="3" s="1"/>
  <c r="S168" i="3" s="1"/>
  <c r="S167" i="3"/>
  <c r="N161" i="3"/>
  <c r="AF161" i="3"/>
  <c r="R161" i="3" s="1"/>
  <c r="N153" i="3"/>
  <c r="AF153" i="3"/>
  <c r="R153" i="3" s="1"/>
  <c r="N145" i="3"/>
  <c r="AF145" i="3"/>
  <c r="R145" i="3" s="1"/>
  <c r="N137" i="3"/>
  <c r="AF137" i="3"/>
  <c r="R137" i="3" s="1"/>
  <c r="N129" i="3"/>
  <c r="AF129" i="3"/>
  <c r="R129" i="3" s="1"/>
  <c r="AF445" i="3"/>
  <c r="R445" i="3" s="1"/>
  <c r="AF437" i="3"/>
  <c r="R437" i="3" s="1"/>
  <c r="AF429" i="3"/>
  <c r="R429" i="3" s="1"/>
  <c r="AF421" i="3"/>
  <c r="R421" i="3" s="1"/>
  <c r="AF413" i="3"/>
  <c r="R413" i="3" s="1"/>
  <c r="AF405" i="3"/>
  <c r="R405" i="3" s="1"/>
  <c r="AF397" i="3"/>
  <c r="R397" i="3" s="1"/>
  <c r="AF389" i="3"/>
  <c r="R389" i="3" s="1"/>
  <c r="AF381" i="3"/>
  <c r="R381" i="3" s="1"/>
  <c r="AF373" i="3"/>
  <c r="R373" i="3" s="1"/>
  <c r="AF365" i="3"/>
  <c r="R365" i="3" s="1"/>
  <c r="AF357" i="3"/>
  <c r="R357" i="3" s="1"/>
  <c r="AF349" i="3"/>
  <c r="R349" i="3" s="1"/>
  <c r="AF341" i="3"/>
  <c r="R341" i="3" s="1"/>
  <c r="AF333" i="3"/>
  <c r="R333" i="3" s="1"/>
  <c r="AF325" i="3"/>
  <c r="R325" i="3" s="1"/>
  <c r="AF317" i="3"/>
  <c r="R317" i="3" s="1"/>
  <c r="AF309" i="3"/>
  <c r="R309" i="3" s="1"/>
  <c r="AF301" i="3"/>
  <c r="R301" i="3" s="1"/>
  <c r="AF293" i="3"/>
  <c r="R293" i="3" s="1"/>
  <c r="AF285" i="3"/>
  <c r="R285" i="3" s="1"/>
  <c r="AF277" i="3"/>
  <c r="R277" i="3" s="1"/>
  <c r="AF269" i="3"/>
  <c r="R269" i="3" s="1"/>
  <c r="AF261" i="3"/>
  <c r="R261" i="3" s="1"/>
  <c r="AF253" i="3"/>
  <c r="R253" i="3" s="1"/>
  <c r="AF245" i="3"/>
  <c r="R245" i="3" s="1"/>
  <c r="AF237" i="3"/>
  <c r="R237" i="3" s="1"/>
  <c r="AF229" i="3"/>
  <c r="R229" i="3" s="1"/>
  <c r="S173" i="3"/>
  <c r="N171" i="3"/>
  <c r="AF171" i="3"/>
  <c r="R171" i="3" s="1"/>
  <c r="S171" i="3" s="1"/>
  <c r="N158" i="3"/>
  <c r="AF158" i="3"/>
  <c r="R158" i="3" s="1"/>
  <c r="F157" i="3"/>
  <c r="AF157" i="3"/>
  <c r="R157" i="3" s="1"/>
  <c r="U156" i="3" s="1"/>
  <c r="N150" i="3"/>
  <c r="AF150" i="3"/>
  <c r="R150" i="3" s="1"/>
  <c r="F149" i="3"/>
  <c r="AF149" i="3"/>
  <c r="R149" i="3" s="1"/>
  <c r="U148" i="3" s="1"/>
  <c r="N142" i="3"/>
  <c r="AF142" i="3"/>
  <c r="R142" i="3" s="1"/>
  <c r="F141" i="3"/>
  <c r="AF141" i="3"/>
  <c r="R141" i="3" s="1"/>
  <c r="U140" i="3" s="1"/>
  <c r="N134" i="3"/>
  <c r="AF134" i="3"/>
  <c r="R134" i="3" s="1"/>
  <c r="F133" i="3"/>
  <c r="AF133" i="3"/>
  <c r="R133" i="3" s="1"/>
  <c r="U132" i="3" s="1"/>
  <c r="N126" i="3"/>
  <c r="AF126" i="3"/>
  <c r="R126" i="3" s="1"/>
  <c r="F125" i="3"/>
  <c r="AF125" i="3"/>
  <c r="R125" i="3" s="1"/>
  <c r="U124" i="3" s="1"/>
  <c r="S344" i="9"/>
  <c r="U344" i="9"/>
  <c r="S345" i="9"/>
  <c r="R175" i="3"/>
  <c r="S175" i="3" s="1"/>
  <c r="N174" i="3"/>
  <c r="U172" i="3"/>
  <c r="AF164" i="3"/>
  <c r="R164" i="3" s="1"/>
  <c r="N163" i="3"/>
  <c r="AF163" i="3"/>
  <c r="R163" i="3" s="1"/>
  <c r="AF160" i="3"/>
  <c r="R160" i="3" s="1"/>
  <c r="AF152" i="3"/>
  <c r="R152" i="3" s="1"/>
  <c r="AF144" i="3"/>
  <c r="R144" i="3" s="1"/>
  <c r="AF136" i="3"/>
  <c r="R136" i="3" s="1"/>
  <c r="AF128" i="3"/>
  <c r="R128" i="3" s="1"/>
  <c r="AF120" i="3"/>
  <c r="R120" i="3" s="1"/>
  <c r="AF117" i="3"/>
  <c r="R117" i="3" s="1"/>
  <c r="U116" i="3" s="1"/>
  <c r="AF112" i="3"/>
  <c r="R112" i="3" s="1"/>
  <c r="AF109" i="3"/>
  <c r="R109" i="3" s="1"/>
  <c r="U108" i="3" s="1"/>
  <c r="AF104" i="3"/>
  <c r="R104" i="3" s="1"/>
  <c r="AF101" i="3"/>
  <c r="R101" i="3" s="1"/>
  <c r="U100" i="3" s="1"/>
  <c r="AF96" i="3"/>
  <c r="R96" i="3" s="1"/>
  <c r="AF93" i="3"/>
  <c r="R93" i="3" s="1"/>
  <c r="S93" i="3" s="1"/>
  <c r="AF88" i="3"/>
  <c r="R88" i="3" s="1"/>
  <c r="AF85" i="3"/>
  <c r="R85" i="3" s="1"/>
  <c r="S85" i="3" s="1"/>
  <c r="AF80" i="3"/>
  <c r="R80" i="3" s="1"/>
  <c r="AF77" i="3"/>
  <c r="R77" i="3" s="1"/>
  <c r="S76" i="3" s="1"/>
  <c r="AF72" i="3"/>
  <c r="R72" i="3" s="1"/>
  <c r="AF69" i="3"/>
  <c r="R69" i="3" s="1"/>
  <c r="S68" i="3" s="1"/>
  <c r="AF64" i="3"/>
  <c r="R64" i="3" s="1"/>
  <c r="AF61" i="3"/>
  <c r="R61" i="3" s="1"/>
  <c r="U60" i="3" s="1"/>
  <c r="AF56" i="3"/>
  <c r="R56" i="3" s="1"/>
  <c r="AF53" i="3"/>
  <c r="R53" i="3" s="1"/>
  <c r="U52" i="3" s="1"/>
  <c r="AF48" i="3"/>
  <c r="R48" i="3" s="1"/>
  <c r="AF45" i="3"/>
  <c r="R45" i="3" s="1"/>
  <c r="U44" i="3" s="1"/>
  <c r="AF40" i="3"/>
  <c r="R40" i="3" s="1"/>
  <c r="AF37" i="3"/>
  <c r="R37" i="3" s="1"/>
  <c r="U36" i="3" s="1"/>
  <c r="AF32" i="3"/>
  <c r="R32" i="3" s="1"/>
  <c r="AF29" i="3"/>
  <c r="R29" i="3" s="1"/>
  <c r="S29" i="3" s="1"/>
  <c r="AF24" i="3"/>
  <c r="R24" i="3" s="1"/>
  <c r="AF21" i="3"/>
  <c r="R21" i="3" s="1"/>
  <c r="S21" i="3" s="1"/>
  <c r="AF16" i="3"/>
  <c r="R16" i="3" s="1"/>
  <c r="AF13" i="3"/>
  <c r="R13" i="3" s="1"/>
  <c r="S12" i="3" s="1"/>
  <c r="AF458" i="9"/>
  <c r="R458" i="9" s="1"/>
  <c r="AF455" i="9"/>
  <c r="R455" i="9" s="1"/>
  <c r="S454" i="9" s="1"/>
  <c r="AF450" i="9"/>
  <c r="R450" i="9" s="1"/>
  <c r="AF447" i="9"/>
  <c r="R447" i="9" s="1"/>
  <c r="U446" i="9" s="1"/>
  <c r="AF442" i="9"/>
  <c r="R442" i="9" s="1"/>
  <c r="AF439" i="9"/>
  <c r="R439" i="9" s="1"/>
  <c r="U438" i="9" s="1"/>
  <c r="AF434" i="9"/>
  <c r="R434" i="9" s="1"/>
  <c r="AF431" i="9"/>
  <c r="R431" i="9" s="1"/>
  <c r="U430" i="9" s="1"/>
  <c r="AF426" i="9"/>
  <c r="R426" i="9" s="1"/>
  <c r="AF423" i="9"/>
  <c r="R423" i="9" s="1"/>
  <c r="U422" i="9" s="1"/>
  <c r="AF418" i="9"/>
  <c r="R418" i="9" s="1"/>
  <c r="AF415" i="9"/>
  <c r="R415" i="9" s="1"/>
  <c r="S414" i="9" s="1"/>
  <c r="AF410" i="9"/>
  <c r="R410" i="9" s="1"/>
  <c r="AF407" i="9"/>
  <c r="R407" i="9" s="1"/>
  <c r="S407" i="9" s="1"/>
  <c r="AF402" i="9"/>
  <c r="R402" i="9" s="1"/>
  <c r="AF399" i="9"/>
  <c r="R399" i="9" s="1"/>
  <c r="S399" i="9" s="1"/>
  <c r="AF394" i="9"/>
  <c r="R394" i="9" s="1"/>
  <c r="AF391" i="9"/>
  <c r="R391" i="9" s="1"/>
  <c r="S390" i="9" s="1"/>
  <c r="AF386" i="9"/>
  <c r="R386" i="9" s="1"/>
  <c r="AF383" i="9"/>
  <c r="R383" i="9" s="1"/>
  <c r="U382" i="9" s="1"/>
  <c r="AF378" i="9"/>
  <c r="R378" i="9" s="1"/>
  <c r="AF375" i="9"/>
  <c r="R375" i="9" s="1"/>
  <c r="U374" i="9" s="1"/>
  <c r="AF370" i="9"/>
  <c r="R370" i="9" s="1"/>
  <c r="AF367" i="9"/>
  <c r="R367" i="9" s="1"/>
  <c r="U366" i="9" s="1"/>
  <c r="AF362" i="9"/>
  <c r="R362" i="9" s="1"/>
  <c r="AF359" i="9"/>
  <c r="R359" i="9" s="1"/>
  <c r="U358" i="9" s="1"/>
  <c r="AF354" i="9"/>
  <c r="R354" i="9" s="1"/>
  <c r="AF351" i="9"/>
  <c r="R351" i="9" s="1"/>
  <c r="S350" i="9" s="1"/>
  <c r="U348" i="9"/>
  <c r="AF346" i="9"/>
  <c r="R346" i="9" s="1"/>
  <c r="N337" i="9"/>
  <c r="AF337" i="9"/>
  <c r="R337" i="9" s="1"/>
  <c r="U336" i="9" s="1"/>
  <c r="N334" i="9"/>
  <c r="AF334" i="9"/>
  <c r="R334" i="9" s="1"/>
  <c r="U332" i="9"/>
  <c r="S333" i="9"/>
  <c r="R322" i="9"/>
  <c r="AF155" i="3"/>
  <c r="R155" i="3" s="1"/>
  <c r="AF147" i="3"/>
  <c r="R147" i="3" s="1"/>
  <c r="AF139" i="3"/>
  <c r="R139" i="3" s="1"/>
  <c r="AF131" i="3"/>
  <c r="R131" i="3" s="1"/>
  <c r="AF123" i="3"/>
  <c r="R123" i="3" s="1"/>
  <c r="AF118" i="3"/>
  <c r="R118" i="3" s="1"/>
  <c r="AF115" i="3"/>
  <c r="R115" i="3" s="1"/>
  <c r="S115" i="3" s="1"/>
  <c r="AF110" i="3"/>
  <c r="R110" i="3" s="1"/>
  <c r="AF107" i="3"/>
  <c r="R107" i="3" s="1"/>
  <c r="S107" i="3" s="1"/>
  <c r="AF102" i="3"/>
  <c r="R102" i="3" s="1"/>
  <c r="AF99" i="3"/>
  <c r="R99" i="3" s="1"/>
  <c r="S98" i="3" s="1"/>
  <c r="AF94" i="3"/>
  <c r="R94" i="3" s="1"/>
  <c r="AF91" i="3"/>
  <c r="R91" i="3" s="1"/>
  <c r="S90" i="3" s="1"/>
  <c r="AF86" i="3"/>
  <c r="R86" i="3" s="1"/>
  <c r="AF83" i="3"/>
  <c r="R83" i="3" s="1"/>
  <c r="U82" i="3" s="1"/>
  <c r="AF78" i="3"/>
  <c r="R78" i="3" s="1"/>
  <c r="AF75" i="3"/>
  <c r="R75" i="3" s="1"/>
  <c r="U74" i="3" s="1"/>
  <c r="AF70" i="3"/>
  <c r="R70" i="3" s="1"/>
  <c r="AF67" i="3"/>
  <c r="R67" i="3" s="1"/>
  <c r="S67" i="3" s="1"/>
  <c r="AF62" i="3"/>
  <c r="R62" i="3" s="1"/>
  <c r="AF59" i="3"/>
  <c r="R59" i="3" s="1"/>
  <c r="S59" i="3" s="1"/>
  <c r="AF54" i="3"/>
  <c r="R54" i="3" s="1"/>
  <c r="AF51" i="3"/>
  <c r="R51" i="3" s="1"/>
  <c r="S51" i="3" s="1"/>
  <c r="AF46" i="3"/>
  <c r="R46" i="3" s="1"/>
  <c r="AF43" i="3"/>
  <c r="R43" i="3" s="1"/>
  <c r="S43" i="3" s="1"/>
  <c r="AF38" i="3"/>
  <c r="R38" i="3" s="1"/>
  <c r="AF35" i="3"/>
  <c r="R35" i="3" s="1"/>
  <c r="S34" i="3" s="1"/>
  <c r="AF30" i="3"/>
  <c r="R30" i="3" s="1"/>
  <c r="AF27" i="3"/>
  <c r="R27" i="3" s="1"/>
  <c r="S26" i="3" s="1"/>
  <c r="AF22" i="3"/>
  <c r="R22" i="3" s="1"/>
  <c r="AF19" i="3"/>
  <c r="R19" i="3" s="1"/>
  <c r="U18" i="3" s="1"/>
  <c r="AF14" i="3"/>
  <c r="R14" i="3" s="1"/>
  <c r="AF11" i="3"/>
  <c r="R11" i="3" s="1"/>
  <c r="U10" i="3" s="1"/>
  <c r="AF456" i="9"/>
  <c r="R456" i="9" s="1"/>
  <c r="AF453" i="9"/>
  <c r="R453" i="9" s="1"/>
  <c r="S453" i="9" s="1"/>
  <c r="AF448" i="9"/>
  <c r="R448" i="9" s="1"/>
  <c r="AF445" i="9"/>
  <c r="R445" i="9" s="1"/>
  <c r="S445" i="9" s="1"/>
  <c r="AF440" i="9"/>
  <c r="R440" i="9" s="1"/>
  <c r="AF437" i="9"/>
  <c r="R437" i="9" s="1"/>
  <c r="S437" i="9" s="1"/>
  <c r="AF432" i="9"/>
  <c r="R432" i="9" s="1"/>
  <c r="AF429" i="9"/>
  <c r="R429" i="9" s="1"/>
  <c r="S429" i="9" s="1"/>
  <c r="AF424" i="9"/>
  <c r="R424" i="9" s="1"/>
  <c r="AF421" i="9"/>
  <c r="R421" i="9" s="1"/>
  <c r="S420" i="9" s="1"/>
  <c r="AF416" i="9"/>
  <c r="R416" i="9" s="1"/>
  <c r="AF413" i="9"/>
  <c r="R413" i="9" s="1"/>
  <c r="S412" i="9" s="1"/>
  <c r="AF408" i="9"/>
  <c r="R408" i="9" s="1"/>
  <c r="AF405" i="9"/>
  <c r="R405" i="9" s="1"/>
  <c r="S405" i="9" s="1"/>
  <c r="AF400" i="9"/>
  <c r="R400" i="9" s="1"/>
  <c r="AF397" i="9"/>
  <c r="R397" i="9" s="1"/>
  <c r="U396" i="9" s="1"/>
  <c r="AF392" i="9"/>
  <c r="R392" i="9" s="1"/>
  <c r="AF389" i="9"/>
  <c r="R389" i="9" s="1"/>
  <c r="U388" i="9" s="1"/>
  <c r="AF384" i="9"/>
  <c r="R384" i="9" s="1"/>
  <c r="AF381" i="9"/>
  <c r="R381" i="9" s="1"/>
  <c r="S381" i="9" s="1"/>
  <c r="AF376" i="9"/>
  <c r="R376" i="9" s="1"/>
  <c r="AF373" i="9"/>
  <c r="R373" i="9" s="1"/>
  <c r="S372" i="9" s="1"/>
  <c r="AF368" i="9"/>
  <c r="R368" i="9" s="1"/>
  <c r="AF365" i="9"/>
  <c r="R365" i="9" s="1"/>
  <c r="S365" i="9" s="1"/>
  <c r="AF360" i="9"/>
  <c r="R360" i="9" s="1"/>
  <c r="AF357" i="9"/>
  <c r="R357" i="9" s="1"/>
  <c r="S357" i="9" s="1"/>
  <c r="AF352" i="9"/>
  <c r="R352" i="9" s="1"/>
  <c r="S348" i="9"/>
  <c r="N329" i="9"/>
  <c r="AF329" i="9"/>
  <c r="R329" i="9" s="1"/>
  <c r="S329" i="9" s="1"/>
  <c r="N321" i="9"/>
  <c r="AF321" i="9"/>
  <c r="R321" i="9" s="1"/>
  <c r="S321" i="9" s="1"/>
  <c r="AF121" i="3"/>
  <c r="R121" i="3" s="1"/>
  <c r="AF113" i="3"/>
  <c r="R113" i="3" s="1"/>
  <c r="AF105" i="3"/>
  <c r="R105" i="3" s="1"/>
  <c r="AF97" i="3"/>
  <c r="R97" i="3" s="1"/>
  <c r="AF89" i="3"/>
  <c r="R89" i="3" s="1"/>
  <c r="AF81" i="3"/>
  <c r="R81" i="3" s="1"/>
  <c r="AF73" i="3"/>
  <c r="R73" i="3" s="1"/>
  <c r="AF65" i="3"/>
  <c r="R65" i="3" s="1"/>
  <c r="AF57" i="3"/>
  <c r="R57" i="3" s="1"/>
  <c r="AF49" i="3"/>
  <c r="R49" i="3" s="1"/>
  <c r="AF41" i="3"/>
  <c r="R41" i="3" s="1"/>
  <c r="AF33" i="3"/>
  <c r="R33" i="3" s="1"/>
  <c r="AF25" i="3"/>
  <c r="R25" i="3" s="1"/>
  <c r="AF17" i="3"/>
  <c r="R17" i="3" s="1"/>
  <c r="AF459" i="9"/>
  <c r="R459" i="9" s="1"/>
  <c r="AF451" i="9"/>
  <c r="R451" i="9" s="1"/>
  <c r="AF443" i="9"/>
  <c r="R443" i="9" s="1"/>
  <c r="AF435" i="9"/>
  <c r="R435" i="9" s="1"/>
  <c r="AF427" i="9"/>
  <c r="R427" i="9" s="1"/>
  <c r="AF419" i="9"/>
  <c r="R419" i="9" s="1"/>
  <c r="AF411" i="9"/>
  <c r="R411" i="9" s="1"/>
  <c r="AF403" i="9"/>
  <c r="R403" i="9" s="1"/>
  <c r="AF395" i="9"/>
  <c r="R395" i="9" s="1"/>
  <c r="AF387" i="9"/>
  <c r="R387" i="9" s="1"/>
  <c r="AF379" i="9"/>
  <c r="R379" i="9" s="1"/>
  <c r="AF371" i="9"/>
  <c r="R371" i="9" s="1"/>
  <c r="AF363" i="9"/>
  <c r="R363" i="9" s="1"/>
  <c r="AF355" i="9"/>
  <c r="R355" i="9" s="1"/>
  <c r="N342" i="9"/>
  <c r="AF342" i="9"/>
  <c r="R342" i="9" s="1"/>
  <c r="S341" i="9"/>
  <c r="N347" i="9"/>
  <c r="AF347" i="9"/>
  <c r="R347" i="9" s="1"/>
  <c r="S340" i="9"/>
  <c r="S328" i="9"/>
  <c r="U328" i="9"/>
  <c r="N326" i="9"/>
  <c r="AF326" i="9"/>
  <c r="R326" i="9" s="1"/>
  <c r="F325" i="9"/>
  <c r="AF325" i="9"/>
  <c r="R325" i="9" s="1"/>
  <c r="S325" i="9" s="1"/>
  <c r="S320" i="9"/>
  <c r="S317" i="9"/>
  <c r="S309" i="9"/>
  <c r="S308" i="9"/>
  <c r="S301" i="9"/>
  <c r="S300" i="9"/>
  <c r="S285" i="9"/>
  <c r="S277" i="9"/>
  <c r="S276" i="9"/>
  <c r="S268" i="9"/>
  <c r="AF317" i="9"/>
  <c r="R317" i="9" s="1"/>
  <c r="S316" i="9" s="1"/>
  <c r="AF309" i="9"/>
  <c r="R309" i="9" s="1"/>
  <c r="U308" i="9" s="1"/>
  <c r="AF301" i="9"/>
  <c r="R301" i="9" s="1"/>
  <c r="U300" i="9" s="1"/>
  <c r="AF293" i="9"/>
  <c r="R293" i="9" s="1"/>
  <c r="S293" i="9" s="1"/>
  <c r="AF285" i="9"/>
  <c r="R285" i="9" s="1"/>
  <c r="S284" i="9" s="1"/>
  <c r="AF277" i="9"/>
  <c r="R277" i="9" s="1"/>
  <c r="U276" i="9" s="1"/>
  <c r="U270" i="9"/>
  <c r="U268" i="9"/>
  <c r="AF266" i="9"/>
  <c r="R266" i="9" s="1"/>
  <c r="R260" i="9"/>
  <c r="N259" i="9"/>
  <c r="AF259" i="9"/>
  <c r="R259" i="9" s="1"/>
  <c r="U258" i="9" s="1"/>
  <c r="N248" i="9"/>
  <c r="AF248" i="9"/>
  <c r="R248" i="9" s="1"/>
  <c r="U172" i="9"/>
  <c r="S173" i="9"/>
  <c r="S172" i="9"/>
  <c r="S166" i="9"/>
  <c r="U166" i="9"/>
  <c r="S167" i="9"/>
  <c r="U164" i="9"/>
  <c r="S165" i="9"/>
  <c r="S164" i="9"/>
  <c r="S158" i="9"/>
  <c r="U158" i="9"/>
  <c r="S159" i="9"/>
  <c r="U156" i="9"/>
  <c r="S157" i="9"/>
  <c r="S156" i="9"/>
  <c r="S150" i="9"/>
  <c r="U150" i="9"/>
  <c r="S151" i="9"/>
  <c r="U148" i="9"/>
  <c r="S149" i="9"/>
  <c r="S148" i="9"/>
  <c r="S142" i="9"/>
  <c r="U142" i="9"/>
  <c r="S143" i="9"/>
  <c r="U140" i="9"/>
  <c r="S141" i="9"/>
  <c r="S140" i="9"/>
  <c r="S134" i="9"/>
  <c r="U134" i="9"/>
  <c r="S135" i="9"/>
  <c r="U132" i="9"/>
  <c r="S133" i="9"/>
  <c r="S132" i="9"/>
  <c r="S126" i="9"/>
  <c r="U126" i="9"/>
  <c r="S127" i="9"/>
  <c r="U124" i="9"/>
  <c r="S125" i="9"/>
  <c r="S124" i="9"/>
  <c r="S118" i="9"/>
  <c r="U118" i="9"/>
  <c r="S119" i="9"/>
  <c r="U116" i="9"/>
  <c r="S117" i="9"/>
  <c r="S116" i="9"/>
  <c r="S110" i="9"/>
  <c r="U110" i="9"/>
  <c r="S111" i="9"/>
  <c r="U108" i="9"/>
  <c r="S109" i="9"/>
  <c r="S108" i="9"/>
  <c r="S102" i="9"/>
  <c r="U102" i="9"/>
  <c r="S103" i="9"/>
  <c r="U100" i="9"/>
  <c r="S101" i="9"/>
  <c r="S100" i="9"/>
  <c r="S94" i="9"/>
  <c r="U94" i="9"/>
  <c r="S95" i="9"/>
  <c r="U92" i="9"/>
  <c r="S93" i="9"/>
  <c r="S92" i="9"/>
  <c r="S86" i="9"/>
  <c r="U86" i="9"/>
  <c r="S87" i="9"/>
  <c r="U84" i="9"/>
  <c r="S85" i="9"/>
  <c r="S84" i="9"/>
  <c r="S78" i="9"/>
  <c r="U78" i="9"/>
  <c r="S79" i="9"/>
  <c r="U76" i="9"/>
  <c r="S77" i="9"/>
  <c r="S76" i="9"/>
  <c r="S70" i="9"/>
  <c r="U70" i="9"/>
  <c r="S71" i="9"/>
  <c r="U68" i="9"/>
  <c r="S69" i="9"/>
  <c r="S68" i="9"/>
  <c r="S62" i="9"/>
  <c r="U62" i="9"/>
  <c r="S63" i="9"/>
  <c r="U60" i="9"/>
  <c r="S61" i="9"/>
  <c r="S60" i="9"/>
  <c r="S54" i="9"/>
  <c r="U54" i="9"/>
  <c r="S55" i="9"/>
  <c r="U52" i="9"/>
  <c r="S53" i="9"/>
  <c r="S52" i="9"/>
  <c r="S46" i="9"/>
  <c r="U46" i="9"/>
  <c r="S47" i="9"/>
  <c r="U44" i="9"/>
  <c r="S45" i="9"/>
  <c r="S44" i="9"/>
  <c r="S38" i="9"/>
  <c r="U38" i="9"/>
  <c r="S39" i="9"/>
  <c r="U36" i="9"/>
  <c r="S37" i="9"/>
  <c r="S36" i="9"/>
  <c r="S30" i="9"/>
  <c r="U30" i="9"/>
  <c r="S31" i="9"/>
  <c r="U28" i="9"/>
  <c r="S29" i="9"/>
  <c r="S28" i="9"/>
  <c r="U20" i="9"/>
  <c r="S21" i="9"/>
  <c r="S20" i="9"/>
  <c r="U12" i="9"/>
  <c r="S13" i="9"/>
  <c r="S12" i="9"/>
  <c r="S456" i="7"/>
  <c r="U456" i="7"/>
  <c r="S457" i="7"/>
  <c r="U454" i="7"/>
  <c r="S455" i="7"/>
  <c r="S454" i="7"/>
  <c r="S448" i="7"/>
  <c r="U448" i="7"/>
  <c r="S449" i="7"/>
  <c r="U446" i="7"/>
  <c r="S447" i="7"/>
  <c r="S446" i="7"/>
  <c r="S440" i="7"/>
  <c r="U440" i="7"/>
  <c r="S441" i="7"/>
  <c r="U438" i="7"/>
  <c r="S439" i="7"/>
  <c r="S438" i="7"/>
  <c r="S432" i="7"/>
  <c r="U432" i="7"/>
  <c r="S433" i="7"/>
  <c r="U430" i="7"/>
  <c r="S431" i="7"/>
  <c r="S430" i="7"/>
  <c r="S424" i="7"/>
  <c r="U424" i="7"/>
  <c r="S425" i="7"/>
  <c r="U422" i="7"/>
  <c r="S423" i="7"/>
  <c r="S422" i="7"/>
  <c r="S416" i="7"/>
  <c r="U416" i="7"/>
  <c r="S417" i="7"/>
  <c r="U414" i="7"/>
  <c r="S415" i="7"/>
  <c r="S414" i="7"/>
  <c r="S408" i="7"/>
  <c r="U408" i="7"/>
  <c r="S409" i="7"/>
  <c r="U406" i="7"/>
  <c r="S407" i="7"/>
  <c r="S406" i="7"/>
  <c r="S400" i="7"/>
  <c r="U400" i="7"/>
  <c r="S401" i="7"/>
  <c r="U398" i="7"/>
  <c r="S399" i="7"/>
  <c r="S398" i="7"/>
  <c r="S392" i="7"/>
  <c r="U392" i="7"/>
  <c r="S393" i="7"/>
  <c r="U374" i="7"/>
  <c r="S375" i="7"/>
  <c r="S374" i="7"/>
  <c r="AF339" i="9"/>
  <c r="R339" i="9" s="1"/>
  <c r="S339" i="9" s="1"/>
  <c r="AF331" i="9"/>
  <c r="R331" i="9" s="1"/>
  <c r="U330" i="9" s="1"/>
  <c r="AF323" i="9"/>
  <c r="R323" i="9" s="1"/>
  <c r="U320" i="9"/>
  <c r="AF318" i="9"/>
  <c r="R318" i="9" s="1"/>
  <c r="AF315" i="9"/>
  <c r="R315" i="9" s="1"/>
  <c r="S315" i="9" s="1"/>
  <c r="AF310" i="9"/>
  <c r="R310" i="9" s="1"/>
  <c r="AF307" i="9"/>
  <c r="R307" i="9" s="1"/>
  <c r="S307" i="9" s="1"/>
  <c r="AF302" i="9"/>
  <c r="R302" i="9" s="1"/>
  <c r="AF299" i="9"/>
  <c r="R299" i="9" s="1"/>
  <c r="S298" i="9" s="1"/>
  <c r="AF294" i="9"/>
  <c r="R294" i="9" s="1"/>
  <c r="AF291" i="9"/>
  <c r="R291" i="9" s="1"/>
  <c r="U290" i="9" s="1"/>
  <c r="AF286" i="9"/>
  <c r="R286" i="9" s="1"/>
  <c r="AF283" i="9"/>
  <c r="R283" i="9" s="1"/>
  <c r="S283" i="9" s="1"/>
  <c r="AF278" i="9"/>
  <c r="R278" i="9" s="1"/>
  <c r="AF275" i="9"/>
  <c r="R275" i="9" s="1"/>
  <c r="S274" i="9" s="1"/>
  <c r="AF273" i="9"/>
  <c r="R273" i="9" s="1"/>
  <c r="U272" i="9" s="1"/>
  <c r="AF263" i="9"/>
  <c r="R263" i="9" s="1"/>
  <c r="U262" i="9" s="1"/>
  <c r="N262" i="9"/>
  <c r="AF256" i="9"/>
  <c r="R256" i="9" s="1"/>
  <c r="N254" i="9"/>
  <c r="R247" i="9"/>
  <c r="U246" i="9" s="1"/>
  <c r="F245" i="9"/>
  <c r="AF244" i="9"/>
  <c r="R244" i="9" s="1"/>
  <c r="U346" i="7"/>
  <c r="S346" i="7"/>
  <c r="S347" i="7"/>
  <c r="AF313" i="9"/>
  <c r="R313" i="9" s="1"/>
  <c r="S313" i="9" s="1"/>
  <c r="AF305" i="9"/>
  <c r="R305" i="9" s="1"/>
  <c r="S305" i="9" s="1"/>
  <c r="AF297" i="9"/>
  <c r="R297" i="9" s="1"/>
  <c r="S297" i="9" s="1"/>
  <c r="AF289" i="9"/>
  <c r="R289" i="9" s="1"/>
  <c r="S289" i="9" s="1"/>
  <c r="AF281" i="9"/>
  <c r="R281" i="9" s="1"/>
  <c r="S281" i="9" s="1"/>
  <c r="AF265" i="9"/>
  <c r="R265" i="9" s="1"/>
  <c r="U264" i="9" s="1"/>
  <c r="S263" i="9"/>
  <c r="AF255" i="9"/>
  <c r="R255" i="9" s="1"/>
  <c r="N251" i="9"/>
  <c r="AF251" i="9"/>
  <c r="R251" i="9" s="1"/>
  <c r="S251" i="9" s="1"/>
  <c r="R236" i="9"/>
  <c r="R228" i="9"/>
  <c r="R220" i="9"/>
  <c r="R212" i="9"/>
  <c r="R204" i="9"/>
  <c r="R196" i="9"/>
  <c r="R188" i="9"/>
  <c r="R180" i="9"/>
  <c r="U390" i="7"/>
  <c r="S391" i="7"/>
  <c r="S390" i="7"/>
  <c r="U382" i="7"/>
  <c r="S383" i="7"/>
  <c r="S382" i="7"/>
  <c r="U366" i="7"/>
  <c r="S367" i="7"/>
  <c r="S366" i="7"/>
  <c r="S269" i="9"/>
  <c r="N267" i="9"/>
  <c r="AF267" i="9"/>
  <c r="R267" i="9" s="1"/>
  <c r="S253" i="9"/>
  <c r="S252" i="9"/>
  <c r="N243" i="9"/>
  <c r="AF243" i="9"/>
  <c r="R243" i="9" s="1"/>
  <c r="S243" i="9" s="1"/>
  <c r="N240" i="9"/>
  <c r="AF240" i="9"/>
  <c r="R240" i="9" s="1"/>
  <c r="AF239" i="9"/>
  <c r="R239" i="9" s="1"/>
  <c r="U238" i="9" s="1"/>
  <c r="F239" i="9"/>
  <c r="N235" i="9"/>
  <c r="AF235" i="9"/>
  <c r="R235" i="9" s="1"/>
  <c r="S235" i="9" s="1"/>
  <c r="N232" i="9"/>
  <c r="AF232" i="9"/>
  <c r="R232" i="9" s="1"/>
  <c r="AF231" i="9"/>
  <c r="R231" i="9" s="1"/>
  <c r="U230" i="9" s="1"/>
  <c r="F231" i="9"/>
  <c r="N227" i="9"/>
  <c r="AF227" i="9"/>
  <c r="R227" i="9" s="1"/>
  <c r="S227" i="9" s="1"/>
  <c r="N224" i="9"/>
  <c r="AF224" i="9"/>
  <c r="R224" i="9" s="1"/>
  <c r="AF223" i="9"/>
  <c r="R223" i="9" s="1"/>
  <c r="U222" i="9" s="1"/>
  <c r="F223" i="9"/>
  <c r="N219" i="9"/>
  <c r="AF219" i="9"/>
  <c r="R219" i="9" s="1"/>
  <c r="S219" i="9" s="1"/>
  <c r="N216" i="9"/>
  <c r="AF216" i="9"/>
  <c r="R216" i="9" s="1"/>
  <c r="AF215" i="9"/>
  <c r="R215" i="9" s="1"/>
  <c r="U214" i="9" s="1"/>
  <c r="F215" i="9"/>
  <c r="N211" i="9"/>
  <c r="AF211" i="9"/>
  <c r="R211" i="9" s="1"/>
  <c r="S211" i="9" s="1"/>
  <c r="N208" i="9"/>
  <c r="AF208" i="9"/>
  <c r="R208" i="9" s="1"/>
  <c r="AF207" i="9"/>
  <c r="R207" i="9" s="1"/>
  <c r="U206" i="9" s="1"/>
  <c r="F207" i="9"/>
  <c r="N203" i="9"/>
  <c r="AF203" i="9"/>
  <c r="R203" i="9" s="1"/>
  <c r="S203" i="9" s="1"/>
  <c r="N200" i="9"/>
  <c r="AF200" i="9"/>
  <c r="R200" i="9" s="1"/>
  <c r="AF199" i="9"/>
  <c r="R199" i="9" s="1"/>
  <c r="U198" i="9" s="1"/>
  <c r="F199" i="9"/>
  <c r="N195" i="9"/>
  <c r="AF195" i="9"/>
  <c r="R195" i="9" s="1"/>
  <c r="S195" i="9" s="1"/>
  <c r="N192" i="9"/>
  <c r="AF192" i="9"/>
  <c r="R192" i="9" s="1"/>
  <c r="AF191" i="9"/>
  <c r="R191" i="9" s="1"/>
  <c r="U190" i="9" s="1"/>
  <c r="F191" i="9"/>
  <c r="N187" i="9"/>
  <c r="AF187" i="9"/>
  <c r="R187" i="9" s="1"/>
  <c r="S187" i="9" s="1"/>
  <c r="N184" i="9"/>
  <c r="AF184" i="9"/>
  <c r="R184" i="9" s="1"/>
  <c r="AF183" i="9"/>
  <c r="R183" i="9" s="1"/>
  <c r="U182" i="9" s="1"/>
  <c r="F183" i="9"/>
  <c r="N179" i="9"/>
  <c r="AF179" i="9"/>
  <c r="R179" i="9" s="1"/>
  <c r="S179" i="9" s="1"/>
  <c r="N176" i="9"/>
  <c r="AF176" i="9"/>
  <c r="R176" i="9" s="1"/>
  <c r="AF175" i="9"/>
  <c r="R175" i="9" s="1"/>
  <c r="S174" i="9" s="1"/>
  <c r="F175" i="9"/>
  <c r="AF168" i="9"/>
  <c r="R168" i="9" s="1"/>
  <c r="AF160" i="9"/>
  <c r="R160" i="9" s="1"/>
  <c r="AF152" i="9"/>
  <c r="R152" i="9" s="1"/>
  <c r="AF144" i="9"/>
  <c r="R144" i="9" s="1"/>
  <c r="AF136" i="9"/>
  <c r="R136" i="9" s="1"/>
  <c r="AF128" i="9"/>
  <c r="R128" i="9" s="1"/>
  <c r="AF120" i="9"/>
  <c r="R120" i="9" s="1"/>
  <c r="AF112" i="9"/>
  <c r="R112" i="9" s="1"/>
  <c r="AF104" i="9"/>
  <c r="R104" i="9" s="1"/>
  <c r="AF96" i="9"/>
  <c r="R96" i="9" s="1"/>
  <c r="AF88" i="9"/>
  <c r="R88" i="9" s="1"/>
  <c r="AF80" i="9"/>
  <c r="R80" i="9" s="1"/>
  <c r="AF72" i="9"/>
  <c r="R72" i="9" s="1"/>
  <c r="AF64" i="9"/>
  <c r="R64" i="9" s="1"/>
  <c r="AF56" i="9"/>
  <c r="R56" i="9" s="1"/>
  <c r="AF48" i="9"/>
  <c r="R48" i="9" s="1"/>
  <c r="AF40" i="9"/>
  <c r="R40" i="9" s="1"/>
  <c r="AF32" i="9"/>
  <c r="R32" i="9" s="1"/>
  <c r="AF24" i="9"/>
  <c r="R24" i="9" s="1"/>
  <c r="AF16" i="9"/>
  <c r="R16" i="9" s="1"/>
  <c r="AF458" i="7"/>
  <c r="R458" i="7" s="1"/>
  <c r="AF450" i="7"/>
  <c r="R450" i="7" s="1"/>
  <c r="AF442" i="7"/>
  <c r="R442" i="7" s="1"/>
  <c r="AF434" i="7"/>
  <c r="R434" i="7" s="1"/>
  <c r="AF426" i="7"/>
  <c r="R426" i="7" s="1"/>
  <c r="AF418" i="7"/>
  <c r="R418" i="7" s="1"/>
  <c r="AF410" i="7"/>
  <c r="R410" i="7" s="1"/>
  <c r="AF402" i="7"/>
  <c r="R402" i="7" s="1"/>
  <c r="AF394" i="7"/>
  <c r="R394" i="7" s="1"/>
  <c r="AF386" i="7"/>
  <c r="R386" i="7" s="1"/>
  <c r="AF378" i="7"/>
  <c r="R378" i="7" s="1"/>
  <c r="AF370" i="7"/>
  <c r="R370" i="7" s="1"/>
  <c r="AF362" i="7"/>
  <c r="R362" i="7" s="1"/>
  <c r="AF358" i="7"/>
  <c r="R358" i="7" s="1"/>
  <c r="N357" i="7"/>
  <c r="AF357" i="7"/>
  <c r="R357" i="7" s="1"/>
  <c r="AF351" i="7"/>
  <c r="R351" i="7" s="1"/>
  <c r="S328" i="7"/>
  <c r="R326" i="7"/>
  <c r="S130" i="7"/>
  <c r="S131" i="7"/>
  <c r="U130" i="7"/>
  <c r="S118" i="7"/>
  <c r="S119" i="7"/>
  <c r="U118" i="7"/>
  <c r="AF171" i="9"/>
  <c r="R171" i="9" s="1"/>
  <c r="S171" i="9" s="1"/>
  <c r="F167" i="9"/>
  <c r="AF163" i="9"/>
  <c r="R163" i="9" s="1"/>
  <c r="S163" i="9" s="1"/>
  <c r="F159" i="9"/>
  <c r="AF155" i="9"/>
  <c r="R155" i="9" s="1"/>
  <c r="S155" i="9" s="1"/>
  <c r="F151" i="9"/>
  <c r="AF147" i="9"/>
  <c r="R147" i="9" s="1"/>
  <c r="S147" i="9" s="1"/>
  <c r="F143" i="9"/>
  <c r="AF139" i="9"/>
  <c r="R139" i="9" s="1"/>
  <c r="S139" i="9" s="1"/>
  <c r="F135" i="9"/>
  <c r="AF131" i="9"/>
  <c r="R131" i="9" s="1"/>
  <c r="S131" i="9" s="1"/>
  <c r="F127" i="9"/>
  <c r="AF123" i="9"/>
  <c r="R123" i="9" s="1"/>
  <c r="S123" i="9" s="1"/>
  <c r="F119" i="9"/>
  <c r="AF115" i="9"/>
  <c r="R115" i="9" s="1"/>
  <c r="S115" i="9" s="1"/>
  <c r="F111" i="9"/>
  <c r="AF107" i="9"/>
  <c r="R107" i="9" s="1"/>
  <c r="S107" i="9" s="1"/>
  <c r="F103" i="9"/>
  <c r="AF99" i="9"/>
  <c r="R99" i="9" s="1"/>
  <c r="S99" i="9" s="1"/>
  <c r="F95" i="9"/>
  <c r="AF91" i="9"/>
  <c r="R91" i="9" s="1"/>
  <c r="S91" i="9" s="1"/>
  <c r="F87" i="9"/>
  <c r="AF83" i="9"/>
  <c r="R83" i="9" s="1"/>
  <c r="S83" i="9" s="1"/>
  <c r="F79" i="9"/>
  <c r="AF75" i="9"/>
  <c r="R75" i="9" s="1"/>
  <c r="S75" i="9" s="1"/>
  <c r="F71" i="9"/>
  <c r="AF67" i="9"/>
  <c r="R67" i="9" s="1"/>
  <c r="S67" i="9" s="1"/>
  <c r="F63" i="9"/>
  <c r="AF59" i="9"/>
  <c r="R59" i="9" s="1"/>
  <c r="S59" i="9" s="1"/>
  <c r="F55" i="9"/>
  <c r="AF51" i="9"/>
  <c r="R51" i="9" s="1"/>
  <c r="S51" i="9" s="1"/>
  <c r="F47" i="9"/>
  <c r="AF43" i="9"/>
  <c r="R43" i="9" s="1"/>
  <c r="S43" i="9" s="1"/>
  <c r="F39" i="9"/>
  <c r="AF35" i="9"/>
  <c r="R35" i="9" s="1"/>
  <c r="S35" i="9" s="1"/>
  <c r="F31" i="9"/>
  <c r="AF27" i="9"/>
  <c r="R27" i="9" s="1"/>
  <c r="S27" i="9" s="1"/>
  <c r="F23" i="9"/>
  <c r="AF23" i="9" s="1"/>
  <c r="R23" i="9" s="1"/>
  <c r="AF19" i="9"/>
  <c r="R19" i="9" s="1"/>
  <c r="F15" i="9"/>
  <c r="AF15" i="9" s="1"/>
  <c r="R15" i="9" s="1"/>
  <c r="AF11" i="9"/>
  <c r="R11" i="9" s="1"/>
  <c r="S11" i="9" s="1"/>
  <c r="F457" i="7"/>
  <c r="AF453" i="7"/>
  <c r="R453" i="7" s="1"/>
  <c r="S453" i="7" s="1"/>
  <c r="F449" i="7"/>
  <c r="AF445" i="7"/>
  <c r="R445" i="7" s="1"/>
  <c r="S445" i="7" s="1"/>
  <c r="F441" i="7"/>
  <c r="AF437" i="7"/>
  <c r="R437" i="7" s="1"/>
  <c r="S437" i="7" s="1"/>
  <c r="F433" i="7"/>
  <c r="AF429" i="7"/>
  <c r="R429" i="7" s="1"/>
  <c r="S429" i="7" s="1"/>
  <c r="F425" i="7"/>
  <c r="AF421" i="7"/>
  <c r="R421" i="7" s="1"/>
  <c r="S421" i="7" s="1"/>
  <c r="F417" i="7"/>
  <c r="AF413" i="7"/>
  <c r="R413" i="7" s="1"/>
  <c r="S413" i="7" s="1"/>
  <c r="F409" i="7"/>
  <c r="AF405" i="7"/>
  <c r="R405" i="7" s="1"/>
  <c r="S405" i="7" s="1"/>
  <c r="F401" i="7"/>
  <c r="AF397" i="7"/>
  <c r="R397" i="7" s="1"/>
  <c r="S397" i="7" s="1"/>
  <c r="F393" i="7"/>
  <c r="AF389" i="7"/>
  <c r="R389" i="7" s="1"/>
  <c r="S389" i="7" s="1"/>
  <c r="AF381" i="7"/>
  <c r="R381" i="7" s="1"/>
  <c r="U380" i="7" s="1"/>
  <c r="AF373" i="7"/>
  <c r="R373" i="7" s="1"/>
  <c r="S373" i="7" s="1"/>
  <c r="AF365" i="7"/>
  <c r="R365" i="7" s="1"/>
  <c r="U364" i="7" s="1"/>
  <c r="N360" i="7"/>
  <c r="AF356" i="7"/>
  <c r="R356" i="7" s="1"/>
  <c r="AF350" i="7"/>
  <c r="R350" i="7" s="1"/>
  <c r="N349" i="7"/>
  <c r="AF349" i="7"/>
  <c r="R349" i="7" s="1"/>
  <c r="S348" i="7" s="1"/>
  <c r="F340" i="7"/>
  <c r="N338" i="7"/>
  <c r="AF338" i="7"/>
  <c r="R338" i="7" s="1"/>
  <c r="U336" i="7"/>
  <c r="S337" i="7"/>
  <c r="N333" i="7"/>
  <c r="AF333" i="7"/>
  <c r="R333" i="7" s="1"/>
  <c r="U332" i="7" s="1"/>
  <c r="R318" i="7"/>
  <c r="U312" i="7"/>
  <c r="R310" i="7"/>
  <c r="R302" i="7"/>
  <c r="U120" i="7"/>
  <c r="S120" i="7"/>
  <c r="S121" i="7"/>
  <c r="S343" i="7"/>
  <c r="N341" i="7"/>
  <c r="AF341" i="7"/>
  <c r="R341" i="7" s="1"/>
  <c r="S340" i="7" s="1"/>
  <c r="S335" i="7"/>
  <c r="S334" i="7"/>
  <c r="N325" i="7"/>
  <c r="AF325" i="7"/>
  <c r="R325" i="7" s="1"/>
  <c r="S325" i="7" s="1"/>
  <c r="N322" i="7"/>
  <c r="AF322" i="7"/>
  <c r="R322" i="7" s="1"/>
  <c r="AF321" i="7"/>
  <c r="R321" i="7" s="1"/>
  <c r="S320" i="7" s="1"/>
  <c r="F321" i="7"/>
  <c r="N317" i="7"/>
  <c r="AF317" i="7"/>
  <c r="R317" i="7" s="1"/>
  <c r="S317" i="7" s="1"/>
  <c r="N314" i="7"/>
  <c r="AF314" i="7"/>
  <c r="R314" i="7" s="1"/>
  <c r="AF313" i="7"/>
  <c r="R313" i="7" s="1"/>
  <c r="S312" i="7" s="1"/>
  <c r="F313" i="7"/>
  <c r="N309" i="7"/>
  <c r="AF309" i="7"/>
  <c r="R309" i="7" s="1"/>
  <c r="S309" i="7" s="1"/>
  <c r="N306" i="7"/>
  <c r="AF306" i="7"/>
  <c r="R306" i="7" s="1"/>
  <c r="AF305" i="7"/>
  <c r="R305" i="7" s="1"/>
  <c r="S304" i="7" s="1"/>
  <c r="F305" i="7"/>
  <c r="N301" i="7"/>
  <c r="AF301" i="7"/>
  <c r="R301" i="7" s="1"/>
  <c r="S301" i="7" s="1"/>
  <c r="S296" i="7"/>
  <c r="U296" i="7"/>
  <c r="S297" i="7"/>
  <c r="U294" i="7"/>
  <c r="S295" i="7"/>
  <c r="S294" i="7"/>
  <c r="S288" i="7"/>
  <c r="U288" i="7"/>
  <c r="S289" i="7"/>
  <c r="U286" i="7"/>
  <c r="S287" i="7"/>
  <c r="S286" i="7"/>
  <c r="S280" i="7"/>
  <c r="U280" i="7"/>
  <c r="S281" i="7"/>
  <c r="U278" i="7"/>
  <c r="S279" i="7"/>
  <c r="S278" i="7"/>
  <c r="S272" i="7"/>
  <c r="U272" i="7"/>
  <c r="S273" i="7"/>
  <c r="U270" i="7"/>
  <c r="S271" i="7"/>
  <c r="S270" i="7"/>
  <c r="S264" i="7"/>
  <c r="U264" i="7"/>
  <c r="S265" i="7"/>
  <c r="U262" i="7"/>
  <c r="S263" i="7"/>
  <c r="S262" i="7"/>
  <c r="S256" i="7"/>
  <c r="U256" i="7"/>
  <c r="S257" i="7"/>
  <c r="U254" i="7"/>
  <c r="S255" i="7"/>
  <c r="S254" i="7"/>
  <c r="S248" i="7"/>
  <c r="U248" i="7"/>
  <c r="S249" i="7"/>
  <c r="U246" i="7"/>
  <c r="S247" i="7"/>
  <c r="S246" i="7"/>
  <c r="S240" i="7"/>
  <c r="U240" i="7"/>
  <c r="S241" i="7"/>
  <c r="U238" i="7"/>
  <c r="S239" i="7"/>
  <c r="S238" i="7"/>
  <c r="S232" i="7"/>
  <c r="U232" i="7"/>
  <c r="S233" i="7"/>
  <c r="U230" i="7"/>
  <c r="S231" i="7"/>
  <c r="S230" i="7"/>
  <c r="S224" i="7"/>
  <c r="U224" i="7"/>
  <c r="S225" i="7"/>
  <c r="U222" i="7"/>
  <c r="S223" i="7"/>
  <c r="S222" i="7"/>
  <c r="S216" i="7"/>
  <c r="U216" i="7"/>
  <c r="S217" i="7"/>
  <c r="U214" i="7"/>
  <c r="S215" i="7"/>
  <c r="S214" i="7"/>
  <c r="S208" i="7"/>
  <c r="U208" i="7"/>
  <c r="S209" i="7"/>
  <c r="U206" i="7"/>
  <c r="S207" i="7"/>
  <c r="S206" i="7"/>
  <c r="S200" i="7"/>
  <c r="U200" i="7"/>
  <c r="S201" i="7"/>
  <c r="U198" i="7"/>
  <c r="S199" i="7"/>
  <c r="S198" i="7"/>
  <c r="S192" i="7"/>
  <c r="U192" i="7"/>
  <c r="S193" i="7"/>
  <c r="U190" i="7"/>
  <c r="S191" i="7"/>
  <c r="S190" i="7"/>
  <c r="S184" i="7"/>
  <c r="U184" i="7"/>
  <c r="S185" i="7"/>
  <c r="U182" i="7"/>
  <c r="S183" i="7"/>
  <c r="S182" i="7"/>
  <c r="S176" i="7"/>
  <c r="U176" i="7"/>
  <c r="S177" i="7"/>
  <c r="U174" i="7"/>
  <c r="S175" i="7"/>
  <c r="S174" i="7"/>
  <c r="S168" i="7"/>
  <c r="U168" i="7"/>
  <c r="S169" i="7"/>
  <c r="U166" i="7"/>
  <c r="S167" i="7"/>
  <c r="S166" i="7"/>
  <c r="S160" i="7"/>
  <c r="U160" i="7"/>
  <c r="S161" i="7"/>
  <c r="U158" i="7"/>
  <c r="S159" i="7"/>
  <c r="S158" i="7"/>
  <c r="S152" i="7"/>
  <c r="U152" i="7"/>
  <c r="S153" i="7"/>
  <c r="U150" i="7"/>
  <c r="S151" i="7"/>
  <c r="S150" i="7"/>
  <c r="S144" i="7"/>
  <c r="U144" i="7"/>
  <c r="S145" i="7"/>
  <c r="U142" i="7"/>
  <c r="S143" i="7"/>
  <c r="S142" i="7"/>
  <c r="S136" i="7"/>
  <c r="U136" i="7"/>
  <c r="S137" i="7"/>
  <c r="U134" i="7"/>
  <c r="S135" i="7"/>
  <c r="S134" i="7"/>
  <c r="AF385" i="7"/>
  <c r="R385" i="7" s="1"/>
  <c r="AF377" i="7"/>
  <c r="R377" i="7" s="1"/>
  <c r="AF369" i="7"/>
  <c r="R369" i="7" s="1"/>
  <c r="AF361" i="7"/>
  <c r="R361" i="7" s="1"/>
  <c r="S360" i="7" s="1"/>
  <c r="AF355" i="7"/>
  <c r="R355" i="7" s="1"/>
  <c r="U354" i="7" s="1"/>
  <c r="S353" i="7"/>
  <c r="AF345" i="7"/>
  <c r="R345" i="7" s="1"/>
  <c r="U344" i="7" s="1"/>
  <c r="N344" i="7"/>
  <c r="U342" i="7"/>
  <c r="U334" i="7"/>
  <c r="N330" i="7"/>
  <c r="AF330" i="7"/>
  <c r="R330" i="7" s="1"/>
  <c r="S329" i="7"/>
  <c r="AF298" i="7"/>
  <c r="R298" i="7" s="1"/>
  <c r="U292" i="7"/>
  <c r="AF290" i="7"/>
  <c r="R290" i="7" s="1"/>
  <c r="AF282" i="7"/>
  <c r="R282" i="7" s="1"/>
  <c r="U276" i="7"/>
  <c r="AF274" i="7"/>
  <c r="R274" i="7" s="1"/>
  <c r="AF266" i="7"/>
  <c r="R266" i="7" s="1"/>
  <c r="U260" i="7"/>
  <c r="AF258" i="7"/>
  <c r="R258" i="7" s="1"/>
  <c r="AF250" i="7"/>
  <c r="R250" i="7" s="1"/>
  <c r="U244" i="7"/>
  <c r="AF242" i="7"/>
  <c r="R242" i="7" s="1"/>
  <c r="AF234" i="7"/>
  <c r="R234" i="7" s="1"/>
  <c r="U228" i="7"/>
  <c r="AF226" i="7"/>
  <c r="R226" i="7" s="1"/>
  <c r="AF218" i="7"/>
  <c r="R218" i="7" s="1"/>
  <c r="U212" i="7"/>
  <c r="AF210" i="7"/>
  <c r="R210" i="7" s="1"/>
  <c r="AF202" i="7"/>
  <c r="R202" i="7" s="1"/>
  <c r="U196" i="7"/>
  <c r="AF194" i="7"/>
  <c r="R194" i="7" s="1"/>
  <c r="AF186" i="7"/>
  <c r="R186" i="7" s="1"/>
  <c r="U180" i="7"/>
  <c r="AF178" i="7"/>
  <c r="R178" i="7" s="1"/>
  <c r="AF170" i="7"/>
  <c r="R170" i="7" s="1"/>
  <c r="U164" i="7"/>
  <c r="AF162" i="7"/>
  <c r="R162" i="7" s="1"/>
  <c r="AF154" i="7"/>
  <c r="R154" i="7" s="1"/>
  <c r="U148" i="7"/>
  <c r="AF146" i="7"/>
  <c r="R146" i="7" s="1"/>
  <c r="AF138" i="7"/>
  <c r="R138" i="7" s="1"/>
  <c r="U132" i="7"/>
  <c r="AF128" i="7"/>
  <c r="R128" i="7" s="1"/>
  <c r="AF124" i="7"/>
  <c r="R124" i="7" s="1"/>
  <c r="N123" i="7"/>
  <c r="AF123" i="7"/>
  <c r="R123" i="7" s="1"/>
  <c r="S122" i="7" s="1"/>
  <c r="AF117" i="7"/>
  <c r="R117" i="7" s="1"/>
  <c r="N113" i="7"/>
  <c r="AF113" i="7"/>
  <c r="R113" i="7" s="1"/>
  <c r="N110" i="7"/>
  <c r="AF110" i="7"/>
  <c r="R110" i="7" s="1"/>
  <c r="F297" i="7"/>
  <c r="AF293" i="7"/>
  <c r="R293" i="7" s="1"/>
  <c r="S293" i="7" s="1"/>
  <c r="F289" i="7"/>
  <c r="AF285" i="7"/>
  <c r="R285" i="7" s="1"/>
  <c r="S285" i="7" s="1"/>
  <c r="F281" i="7"/>
  <c r="AF277" i="7"/>
  <c r="R277" i="7" s="1"/>
  <c r="S277" i="7" s="1"/>
  <c r="F273" i="7"/>
  <c r="AF269" i="7"/>
  <c r="R269" i="7" s="1"/>
  <c r="S269" i="7" s="1"/>
  <c r="F265" i="7"/>
  <c r="AF261" i="7"/>
  <c r="R261" i="7" s="1"/>
  <c r="S261" i="7" s="1"/>
  <c r="F257" i="7"/>
  <c r="AF253" i="7"/>
  <c r="R253" i="7" s="1"/>
  <c r="S253" i="7" s="1"/>
  <c r="F249" i="7"/>
  <c r="AF245" i="7"/>
  <c r="R245" i="7" s="1"/>
  <c r="S245" i="7" s="1"/>
  <c r="F241" i="7"/>
  <c r="AF237" i="7"/>
  <c r="R237" i="7" s="1"/>
  <c r="S237" i="7" s="1"/>
  <c r="F233" i="7"/>
  <c r="AF229" i="7"/>
  <c r="R229" i="7" s="1"/>
  <c r="S229" i="7" s="1"/>
  <c r="F225" i="7"/>
  <c r="AF221" i="7"/>
  <c r="R221" i="7" s="1"/>
  <c r="S221" i="7" s="1"/>
  <c r="F217" i="7"/>
  <c r="AF213" i="7"/>
  <c r="R213" i="7" s="1"/>
  <c r="S213" i="7" s="1"/>
  <c r="F209" i="7"/>
  <c r="AF205" i="7"/>
  <c r="R205" i="7" s="1"/>
  <c r="S205" i="7" s="1"/>
  <c r="F201" i="7"/>
  <c r="AF197" i="7"/>
  <c r="R197" i="7" s="1"/>
  <c r="S197" i="7" s="1"/>
  <c r="F193" i="7"/>
  <c r="AF189" i="7"/>
  <c r="R189" i="7" s="1"/>
  <c r="S189" i="7" s="1"/>
  <c r="F185" i="7"/>
  <c r="AF181" i="7"/>
  <c r="R181" i="7" s="1"/>
  <c r="S181" i="7" s="1"/>
  <c r="F177" i="7"/>
  <c r="AF173" i="7"/>
  <c r="R173" i="7" s="1"/>
  <c r="S173" i="7" s="1"/>
  <c r="F169" i="7"/>
  <c r="AF165" i="7"/>
  <c r="R165" i="7" s="1"/>
  <c r="S165" i="7" s="1"/>
  <c r="F161" i="7"/>
  <c r="AF157" i="7"/>
  <c r="R157" i="7" s="1"/>
  <c r="S157" i="7" s="1"/>
  <c r="F153" i="7"/>
  <c r="AF149" i="7"/>
  <c r="R149" i="7" s="1"/>
  <c r="S149" i="7" s="1"/>
  <c r="F145" i="7"/>
  <c r="AF141" i="7"/>
  <c r="R141" i="7" s="1"/>
  <c r="S141" i="7" s="1"/>
  <c r="F137" i="7"/>
  <c r="AF133" i="7"/>
  <c r="R133" i="7" s="1"/>
  <c r="S133" i="7" s="1"/>
  <c r="AF127" i="7"/>
  <c r="R127" i="7" s="1"/>
  <c r="S126" i="7" s="1"/>
  <c r="N126" i="7"/>
  <c r="AF116" i="7"/>
  <c r="R116" i="7" s="1"/>
  <c r="AF114" i="7"/>
  <c r="R114" i="7" s="1"/>
  <c r="AF112" i="7"/>
  <c r="R112" i="7" s="1"/>
  <c r="R109" i="7"/>
  <c r="S73" i="7"/>
  <c r="S65" i="7"/>
  <c r="S64" i="7"/>
  <c r="U64" i="7"/>
  <c r="S49" i="7"/>
  <c r="S48" i="7"/>
  <c r="U48" i="7"/>
  <c r="S33" i="7"/>
  <c r="S32" i="7"/>
  <c r="U32" i="7"/>
  <c r="N108" i="7"/>
  <c r="AF108" i="7"/>
  <c r="R108" i="7" s="1"/>
  <c r="N103" i="7"/>
  <c r="AF103" i="7"/>
  <c r="R103" i="7" s="1"/>
  <c r="N100" i="7"/>
  <c r="AF100" i="7"/>
  <c r="R100" i="7" s="1"/>
  <c r="S97" i="7"/>
  <c r="N95" i="7"/>
  <c r="AF95" i="7"/>
  <c r="R95" i="7" s="1"/>
  <c r="N92" i="7"/>
  <c r="AF92" i="7"/>
  <c r="R92" i="7" s="1"/>
  <c r="S88" i="7"/>
  <c r="N87" i="7"/>
  <c r="AF87" i="7"/>
  <c r="R87" i="7" s="1"/>
  <c r="S46" i="7"/>
  <c r="S57" i="7"/>
  <c r="S56" i="7"/>
  <c r="U56" i="7"/>
  <c r="S41" i="7"/>
  <c r="S40" i="7"/>
  <c r="U40" i="7"/>
  <c r="S25" i="7"/>
  <c r="S24" i="7"/>
  <c r="U24" i="7"/>
  <c r="AF115" i="7"/>
  <c r="R115" i="7" s="1"/>
  <c r="AF107" i="7"/>
  <c r="R107" i="7" s="1"/>
  <c r="U106" i="7" s="1"/>
  <c r="AF102" i="7"/>
  <c r="R102" i="7" s="1"/>
  <c r="AF99" i="7"/>
  <c r="R99" i="7" s="1"/>
  <c r="S99" i="7" s="1"/>
  <c r="AF94" i="7"/>
  <c r="R94" i="7" s="1"/>
  <c r="AF91" i="7"/>
  <c r="R91" i="7" s="1"/>
  <c r="S91" i="7" s="1"/>
  <c r="AF86" i="7"/>
  <c r="R86" i="7" s="1"/>
  <c r="AF83" i="7"/>
  <c r="R83" i="7" s="1"/>
  <c r="S82" i="7" s="1"/>
  <c r="AF78" i="7"/>
  <c r="R78" i="7" s="1"/>
  <c r="AF75" i="7"/>
  <c r="R75" i="7" s="1"/>
  <c r="S75" i="7" s="1"/>
  <c r="AF70" i="7"/>
  <c r="R70" i="7" s="1"/>
  <c r="AF67" i="7"/>
  <c r="R67" i="7" s="1"/>
  <c r="AF59" i="7"/>
  <c r="R59" i="7" s="1"/>
  <c r="S58" i="7" s="1"/>
  <c r="AF51" i="7"/>
  <c r="R51" i="7" s="1"/>
  <c r="S50" i="7" s="1"/>
  <c r="AF43" i="7"/>
  <c r="R43" i="7" s="1"/>
  <c r="S42" i="7" s="1"/>
  <c r="AF35" i="7"/>
  <c r="R35" i="7" s="1"/>
  <c r="AF27" i="7"/>
  <c r="R27" i="7" s="1"/>
  <c r="S26" i="7" s="1"/>
  <c r="AF18" i="7"/>
  <c r="R18" i="7" s="1"/>
  <c r="N17" i="7"/>
  <c r="AF17" i="7"/>
  <c r="R17" i="7" s="1"/>
  <c r="U16" i="7" s="1"/>
  <c r="F458" i="5"/>
  <c r="AF457" i="5"/>
  <c r="R457" i="5" s="1"/>
  <c r="U456" i="5" s="1"/>
  <c r="S455" i="5"/>
  <c r="AF452" i="5"/>
  <c r="R452" i="5" s="1"/>
  <c r="N448" i="5"/>
  <c r="AF448" i="5"/>
  <c r="R448" i="5" s="1"/>
  <c r="U434" i="5"/>
  <c r="AF428" i="5"/>
  <c r="R428" i="5" s="1"/>
  <c r="N427" i="5"/>
  <c r="AF427" i="5"/>
  <c r="R427" i="5" s="1"/>
  <c r="AF105" i="7"/>
  <c r="R105" i="7" s="1"/>
  <c r="U104" i="7" s="1"/>
  <c r="AF97" i="7"/>
  <c r="R97" i="7" s="1"/>
  <c r="S96" i="7" s="1"/>
  <c r="AF89" i="7"/>
  <c r="R89" i="7" s="1"/>
  <c r="S89" i="7" s="1"/>
  <c r="AF84" i="7"/>
  <c r="R84" i="7" s="1"/>
  <c r="AF81" i="7"/>
  <c r="R81" i="7" s="1"/>
  <c r="S81" i="7" s="1"/>
  <c r="AF76" i="7"/>
  <c r="R76" i="7" s="1"/>
  <c r="AF73" i="7"/>
  <c r="R73" i="7" s="1"/>
  <c r="S72" i="7" s="1"/>
  <c r="AF68" i="7"/>
  <c r="R68" i="7" s="1"/>
  <c r="AF60" i="7"/>
  <c r="R60" i="7" s="1"/>
  <c r="AF52" i="7"/>
  <c r="R52" i="7" s="1"/>
  <c r="AF44" i="7"/>
  <c r="R44" i="7" s="1"/>
  <c r="AF36" i="7"/>
  <c r="R36" i="7" s="1"/>
  <c r="AF28" i="7"/>
  <c r="R28" i="7" s="1"/>
  <c r="R21" i="7"/>
  <c r="S20" i="7" s="1"/>
  <c r="AF14" i="7"/>
  <c r="R14" i="7" s="1"/>
  <c r="AF10" i="7"/>
  <c r="R10" i="7" s="1"/>
  <c r="N459" i="5"/>
  <c r="AF459" i="5"/>
  <c r="R459" i="5" s="1"/>
  <c r="U458" i="5" s="1"/>
  <c r="N451" i="5"/>
  <c r="AF451" i="5"/>
  <c r="R451" i="5" s="1"/>
  <c r="S451" i="5" s="1"/>
  <c r="N440" i="5"/>
  <c r="AF440" i="5"/>
  <c r="R440" i="5" s="1"/>
  <c r="S426" i="5"/>
  <c r="U426" i="5"/>
  <c r="U412" i="5"/>
  <c r="S413" i="5"/>
  <c r="S412" i="5"/>
  <c r="U396" i="5"/>
  <c r="S397" i="5"/>
  <c r="S396" i="5"/>
  <c r="U380" i="5"/>
  <c r="S381" i="5"/>
  <c r="S380" i="5"/>
  <c r="U364" i="5"/>
  <c r="S365" i="5"/>
  <c r="S364" i="5"/>
  <c r="U348" i="5"/>
  <c r="S349" i="5"/>
  <c r="S348" i="5"/>
  <c r="S340" i="5"/>
  <c r="S327" i="5"/>
  <c r="S279" i="5"/>
  <c r="AF79" i="7"/>
  <c r="R79" i="7" s="1"/>
  <c r="AF71" i="7"/>
  <c r="R71" i="7" s="1"/>
  <c r="AF63" i="7"/>
  <c r="R63" i="7" s="1"/>
  <c r="S63" i="7" s="1"/>
  <c r="AF55" i="7"/>
  <c r="R55" i="7" s="1"/>
  <c r="S54" i="7" s="1"/>
  <c r="AF47" i="7"/>
  <c r="R47" i="7" s="1"/>
  <c r="S47" i="7" s="1"/>
  <c r="AF39" i="7"/>
  <c r="R39" i="7" s="1"/>
  <c r="S38" i="7" s="1"/>
  <c r="AF31" i="7"/>
  <c r="R31" i="7" s="1"/>
  <c r="S31" i="7" s="1"/>
  <c r="AF23" i="7"/>
  <c r="R23" i="7" s="1"/>
  <c r="U22" i="7" s="1"/>
  <c r="AF13" i="7"/>
  <c r="R13" i="7" s="1"/>
  <c r="S12" i="7" s="1"/>
  <c r="N12" i="7"/>
  <c r="S450" i="5"/>
  <c r="U450" i="5"/>
  <c r="AF444" i="5"/>
  <c r="R444" i="5" s="1"/>
  <c r="N443" i="5"/>
  <c r="AF443" i="5"/>
  <c r="R443" i="5" s="1"/>
  <c r="S442" i="5" s="1"/>
  <c r="N432" i="5"/>
  <c r="AF432" i="5"/>
  <c r="R432" i="5" s="1"/>
  <c r="S427" i="5"/>
  <c r="S454" i="5"/>
  <c r="U436" i="5"/>
  <c r="S437" i="5"/>
  <c r="S436" i="5"/>
  <c r="N435" i="5"/>
  <c r="AF435" i="5"/>
  <c r="R435" i="5" s="1"/>
  <c r="S435" i="5" s="1"/>
  <c r="U420" i="5"/>
  <c r="S421" i="5"/>
  <c r="S420" i="5"/>
  <c r="U404" i="5"/>
  <c r="S405" i="5"/>
  <c r="S404" i="5"/>
  <c r="U388" i="5"/>
  <c r="S389" i="5"/>
  <c r="S388" i="5"/>
  <c r="U372" i="5"/>
  <c r="S373" i="5"/>
  <c r="S372" i="5"/>
  <c r="S370" i="5"/>
  <c r="U356" i="5"/>
  <c r="S357" i="5"/>
  <c r="S356" i="5"/>
  <c r="S262" i="5"/>
  <c r="AF424" i="5"/>
  <c r="R424" i="5" s="1"/>
  <c r="AF416" i="5"/>
  <c r="R416" i="5" s="1"/>
  <c r="AF408" i="5"/>
  <c r="R408" i="5" s="1"/>
  <c r="AF400" i="5"/>
  <c r="R400" i="5" s="1"/>
  <c r="AF392" i="5"/>
  <c r="R392" i="5" s="1"/>
  <c r="AF384" i="5"/>
  <c r="R384" i="5" s="1"/>
  <c r="AF376" i="5"/>
  <c r="R376" i="5" s="1"/>
  <c r="AF368" i="5"/>
  <c r="R368" i="5" s="1"/>
  <c r="AF360" i="5"/>
  <c r="R360" i="5" s="1"/>
  <c r="AF352" i="5"/>
  <c r="R352" i="5" s="1"/>
  <c r="AF344" i="5"/>
  <c r="R344" i="5" s="1"/>
  <c r="R335" i="5"/>
  <c r="S334" i="5" s="1"/>
  <c r="U334" i="5"/>
  <c r="N331" i="5"/>
  <c r="AF331" i="5"/>
  <c r="R331" i="5" s="1"/>
  <c r="S331" i="5" s="1"/>
  <c r="N327" i="5"/>
  <c r="AF327" i="5"/>
  <c r="R327" i="5" s="1"/>
  <c r="S326" i="5" s="1"/>
  <c r="N316" i="5"/>
  <c r="AF316" i="5"/>
  <c r="R316" i="5" s="1"/>
  <c r="S313" i="5"/>
  <c r="S312" i="5"/>
  <c r="U312" i="5"/>
  <c r="N311" i="5"/>
  <c r="AF311" i="5"/>
  <c r="R311" i="5" s="1"/>
  <c r="S311" i="5" s="1"/>
  <c r="S310" i="5"/>
  <c r="U310" i="5"/>
  <c r="N300" i="5"/>
  <c r="AF300" i="5"/>
  <c r="R300" i="5" s="1"/>
  <c r="AF296" i="5"/>
  <c r="R296" i="5" s="1"/>
  <c r="N295" i="5"/>
  <c r="AF295" i="5"/>
  <c r="R295" i="5" s="1"/>
  <c r="S294" i="5" s="1"/>
  <c r="N284" i="5"/>
  <c r="AF284" i="5"/>
  <c r="R284" i="5" s="1"/>
  <c r="AF280" i="5"/>
  <c r="R280" i="5" s="1"/>
  <c r="N279" i="5"/>
  <c r="AF279" i="5"/>
  <c r="R279" i="5" s="1"/>
  <c r="U278" i="5" s="1"/>
  <c r="N268" i="5"/>
  <c r="AF268" i="5"/>
  <c r="R268" i="5" s="1"/>
  <c r="AF264" i="5"/>
  <c r="R264" i="5" s="1"/>
  <c r="N263" i="5"/>
  <c r="AF263" i="5"/>
  <c r="R263" i="5" s="1"/>
  <c r="U262" i="5" s="1"/>
  <c r="N244" i="5"/>
  <c r="AF244" i="5"/>
  <c r="R244" i="5" s="1"/>
  <c r="F217" i="5"/>
  <c r="AF217" i="5"/>
  <c r="R217" i="5" s="1"/>
  <c r="N184" i="5"/>
  <c r="AF184" i="5"/>
  <c r="R184" i="5" s="1"/>
  <c r="F183" i="5"/>
  <c r="AF183" i="5"/>
  <c r="R183" i="5" s="1"/>
  <c r="U182" i="5" s="1"/>
  <c r="AF419" i="5"/>
  <c r="R419" i="5" s="1"/>
  <c r="S419" i="5" s="1"/>
  <c r="AF411" i="5"/>
  <c r="R411" i="5" s="1"/>
  <c r="S411" i="5" s="1"/>
  <c r="AF403" i="5"/>
  <c r="R403" i="5" s="1"/>
  <c r="S403" i="5" s="1"/>
  <c r="AF395" i="5"/>
  <c r="R395" i="5" s="1"/>
  <c r="S395" i="5" s="1"/>
  <c r="AF387" i="5"/>
  <c r="R387" i="5" s="1"/>
  <c r="S387" i="5" s="1"/>
  <c r="AF379" i="5"/>
  <c r="R379" i="5" s="1"/>
  <c r="S379" i="5" s="1"/>
  <c r="AF371" i="5"/>
  <c r="R371" i="5" s="1"/>
  <c r="S371" i="5" s="1"/>
  <c r="AF363" i="5"/>
  <c r="R363" i="5" s="1"/>
  <c r="S363" i="5" s="1"/>
  <c r="AF355" i="5"/>
  <c r="R355" i="5" s="1"/>
  <c r="S355" i="5" s="1"/>
  <c r="AF347" i="5"/>
  <c r="R347" i="5" s="1"/>
  <c r="S347" i="5" s="1"/>
  <c r="F338" i="5"/>
  <c r="AF337" i="5"/>
  <c r="R337" i="5" s="1"/>
  <c r="U336" i="5" s="1"/>
  <c r="S335" i="5"/>
  <c r="N252" i="5"/>
  <c r="AF252" i="5"/>
  <c r="R252" i="5" s="1"/>
  <c r="S249" i="5"/>
  <c r="S248" i="5"/>
  <c r="U248" i="5"/>
  <c r="N247" i="5"/>
  <c r="AF247" i="5"/>
  <c r="R247" i="5" s="1"/>
  <c r="S247" i="5" s="1"/>
  <c r="N236" i="5"/>
  <c r="AF236" i="5"/>
  <c r="R236" i="5" s="1"/>
  <c r="S225" i="5"/>
  <c r="S224" i="5"/>
  <c r="U224" i="5"/>
  <c r="AF216" i="5"/>
  <c r="R216" i="5" s="1"/>
  <c r="N216" i="5"/>
  <c r="N176" i="5"/>
  <c r="AF176" i="5"/>
  <c r="R176" i="5" s="1"/>
  <c r="S174" i="5"/>
  <c r="U174" i="5"/>
  <c r="S175" i="5"/>
  <c r="S341" i="5"/>
  <c r="N339" i="5"/>
  <c r="AF339" i="5"/>
  <c r="R339" i="5" s="1"/>
  <c r="S338" i="5" s="1"/>
  <c r="S330" i="5"/>
  <c r="U324" i="5"/>
  <c r="S325" i="5"/>
  <c r="S321" i="5"/>
  <c r="S320" i="5"/>
  <c r="U320" i="5"/>
  <c r="N319" i="5"/>
  <c r="AF319" i="5"/>
  <c r="R319" i="5" s="1"/>
  <c r="S319" i="5" s="1"/>
  <c r="S318" i="5"/>
  <c r="N308" i="5"/>
  <c r="AF308" i="5"/>
  <c r="R308" i="5" s="1"/>
  <c r="S305" i="5"/>
  <c r="S304" i="5"/>
  <c r="U304" i="5"/>
  <c r="N303" i="5"/>
  <c r="AF303" i="5"/>
  <c r="R303" i="5" s="1"/>
  <c r="S302" i="5" s="1"/>
  <c r="N292" i="5"/>
  <c r="AF292" i="5"/>
  <c r="R292" i="5" s="1"/>
  <c r="R288" i="5"/>
  <c r="N287" i="5"/>
  <c r="AF287" i="5"/>
  <c r="R287" i="5" s="1"/>
  <c r="S287" i="5" s="1"/>
  <c r="S286" i="5"/>
  <c r="N276" i="5"/>
  <c r="AF276" i="5"/>
  <c r="R276" i="5" s="1"/>
  <c r="AF272" i="5"/>
  <c r="R272" i="5" s="1"/>
  <c r="N271" i="5"/>
  <c r="AF271" i="5"/>
  <c r="R271" i="5" s="1"/>
  <c r="S270" i="5" s="1"/>
  <c r="N260" i="5"/>
  <c r="AF260" i="5"/>
  <c r="R260" i="5" s="1"/>
  <c r="AF256" i="5"/>
  <c r="R256" i="5" s="1"/>
  <c r="N255" i="5"/>
  <c r="AF255" i="5"/>
  <c r="R255" i="5" s="1"/>
  <c r="S255" i="5" s="1"/>
  <c r="S246" i="5"/>
  <c r="U246" i="5"/>
  <c r="AF240" i="5"/>
  <c r="R240" i="5" s="1"/>
  <c r="N239" i="5"/>
  <c r="AF239" i="5"/>
  <c r="R239" i="5" s="1"/>
  <c r="S239" i="5" s="1"/>
  <c r="N223" i="5"/>
  <c r="AF223" i="5"/>
  <c r="R223" i="5" s="1"/>
  <c r="F218" i="5"/>
  <c r="AF218" i="5"/>
  <c r="R218" i="5" s="1"/>
  <c r="N200" i="5"/>
  <c r="AF200" i="5"/>
  <c r="R200" i="5" s="1"/>
  <c r="F199" i="5"/>
  <c r="AF199" i="5"/>
  <c r="R199" i="5" s="1"/>
  <c r="U198" i="5" s="1"/>
  <c r="U178" i="5"/>
  <c r="F132" i="5"/>
  <c r="AF132" i="5"/>
  <c r="R132" i="5" s="1"/>
  <c r="AF447" i="5"/>
  <c r="R447" i="5" s="1"/>
  <c r="U446" i="5" s="1"/>
  <c r="AF439" i="5"/>
  <c r="R439" i="5" s="1"/>
  <c r="S438" i="5" s="1"/>
  <c r="AF431" i="5"/>
  <c r="R431" i="5" s="1"/>
  <c r="U430" i="5" s="1"/>
  <c r="AF423" i="5"/>
  <c r="R423" i="5" s="1"/>
  <c r="S422" i="5" s="1"/>
  <c r="AF415" i="5"/>
  <c r="R415" i="5" s="1"/>
  <c r="S414" i="5" s="1"/>
  <c r="AF407" i="5"/>
  <c r="R407" i="5" s="1"/>
  <c r="S406" i="5" s="1"/>
  <c r="AF399" i="5"/>
  <c r="R399" i="5" s="1"/>
  <c r="S398" i="5" s="1"/>
  <c r="AF391" i="5"/>
  <c r="R391" i="5" s="1"/>
  <c r="U390" i="5" s="1"/>
  <c r="AF383" i="5"/>
  <c r="R383" i="5" s="1"/>
  <c r="U382" i="5" s="1"/>
  <c r="AF375" i="5"/>
  <c r="R375" i="5" s="1"/>
  <c r="S375" i="5" s="1"/>
  <c r="AF367" i="5"/>
  <c r="R367" i="5" s="1"/>
  <c r="S367" i="5" s="1"/>
  <c r="AF359" i="5"/>
  <c r="R359" i="5" s="1"/>
  <c r="S358" i="5" s="1"/>
  <c r="AF351" i="5"/>
  <c r="R351" i="5" s="1"/>
  <c r="S350" i="5" s="1"/>
  <c r="AF343" i="5"/>
  <c r="R343" i="5" s="1"/>
  <c r="U342" i="5" s="1"/>
  <c r="N342" i="5"/>
  <c r="U340" i="5"/>
  <c r="AF332" i="5"/>
  <c r="R332" i="5" s="1"/>
  <c r="AF328" i="5"/>
  <c r="R328" i="5" s="1"/>
  <c r="S324" i="5"/>
  <c r="N323" i="5"/>
  <c r="AF323" i="5"/>
  <c r="R323" i="5" s="1"/>
  <c r="S322" i="5" s="1"/>
  <c r="S314" i="5"/>
  <c r="S282" i="5"/>
  <c r="S254" i="5"/>
  <c r="S233" i="5"/>
  <c r="S232" i="5"/>
  <c r="U232" i="5"/>
  <c r="N231" i="5"/>
  <c r="AF231" i="5"/>
  <c r="R231" i="5" s="1"/>
  <c r="S231" i="5" s="1"/>
  <c r="N228" i="5"/>
  <c r="AF228" i="5"/>
  <c r="R228" i="5" s="1"/>
  <c r="F227" i="5"/>
  <c r="AF227" i="5"/>
  <c r="R227" i="5" s="1"/>
  <c r="S227" i="5" s="1"/>
  <c r="S202" i="5"/>
  <c r="N192" i="5"/>
  <c r="AF192" i="5"/>
  <c r="R192" i="5" s="1"/>
  <c r="F191" i="5"/>
  <c r="AF191" i="5"/>
  <c r="R191" i="5" s="1"/>
  <c r="U190" i="5" s="1"/>
  <c r="S147" i="5"/>
  <c r="AF315" i="5"/>
  <c r="R315" i="5" s="1"/>
  <c r="AF307" i="5"/>
  <c r="R307" i="5" s="1"/>
  <c r="AF299" i="5"/>
  <c r="R299" i="5" s="1"/>
  <c r="S298" i="5" s="1"/>
  <c r="AF291" i="5"/>
  <c r="R291" i="5" s="1"/>
  <c r="AF283" i="5"/>
  <c r="R283" i="5" s="1"/>
  <c r="AF275" i="5"/>
  <c r="R275" i="5" s="1"/>
  <c r="AF267" i="5"/>
  <c r="R267" i="5" s="1"/>
  <c r="AF259" i="5"/>
  <c r="R259" i="5" s="1"/>
  <c r="S258" i="5" s="1"/>
  <c r="AF251" i="5"/>
  <c r="R251" i="5" s="1"/>
  <c r="AF243" i="5"/>
  <c r="R243" i="5" s="1"/>
  <c r="U242" i="5" s="1"/>
  <c r="AF235" i="5"/>
  <c r="R235" i="5" s="1"/>
  <c r="S235" i="5" s="1"/>
  <c r="R222" i="5"/>
  <c r="N221" i="5"/>
  <c r="AF221" i="5"/>
  <c r="R221" i="5" s="1"/>
  <c r="S221" i="5" s="1"/>
  <c r="N211" i="5"/>
  <c r="AF211" i="5"/>
  <c r="R211" i="5" s="1"/>
  <c r="S210" i="5" s="1"/>
  <c r="N208" i="5"/>
  <c r="AF208" i="5"/>
  <c r="R208" i="5" s="1"/>
  <c r="S197" i="5"/>
  <c r="S181" i="5"/>
  <c r="S180" i="5"/>
  <c r="U180" i="5"/>
  <c r="U166" i="5"/>
  <c r="N160" i="5"/>
  <c r="AF160" i="5"/>
  <c r="R160" i="5" s="1"/>
  <c r="U126" i="5"/>
  <c r="R214" i="5"/>
  <c r="R212" i="5"/>
  <c r="R207" i="5"/>
  <c r="U206" i="5" s="1"/>
  <c r="S206" i="5"/>
  <c r="N203" i="5"/>
  <c r="AF203" i="5"/>
  <c r="R203" i="5" s="1"/>
  <c r="S203" i="5" s="1"/>
  <c r="S199" i="5"/>
  <c r="S198" i="5"/>
  <c r="N195" i="5"/>
  <c r="AF195" i="5"/>
  <c r="R195" i="5" s="1"/>
  <c r="S195" i="5" s="1"/>
  <c r="S191" i="5"/>
  <c r="S190" i="5"/>
  <c r="N187" i="5"/>
  <c r="AF187" i="5"/>
  <c r="R187" i="5" s="1"/>
  <c r="S187" i="5" s="1"/>
  <c r="S183" i="5"/>
  <c r="S182" i="5"/>
  <c r="N179" i="5"/>
  <c r="AF179" i="5"/>
  <c r="R179" i="5" s="1"/>
  <c r="S179" i="5" s="1"/>
  <c r="N139" i="5"/>
  <c r="AF139" i="5"/>
  <c r="R139" i="5" s="1"/>
  <c r="S138" i="5" s="1"/>
  <c r="N128" i="5"/>
  <c r="AF128" i="5"/>
  <c r="R128" i="5" s="1"/>
  <c r="F164" i="5"/>
  <c r="AF164" i="5"/>
  <c r="R164" i="5" s="1"/>
  <c r="S141" i="5"/>
  <c r="S140" i="5"/>
  <c r="U140" i="5"/>
  <c r="R172" i="5"/>
  <c r="N171" i="5"/>
  <c r="AF171" i="5"/>
  <c r="R171" i="5" s="1"/>
  <c r="S170" i="5" s="1"/>
  <c r="N163" i="5"/>
  <c r="AF163" i="5"/>
  <c r="R163" i="5" s="1"/>
  <c r="S163" i="5" s="1"/>
  <c r="N152" i="5"/>
  <c r="AF152" i="5"/>
  <c r="R152" i="5" s="1"/>
  <c r="S150" i="5"/>
  <c r="N131" i="5"/>
  <c r="AF131" i="5"/>
  <c r="R131" i="5" s="1"/>
  <c r="S131" i="5" s="1"/>
  <c r="AF213" i="5"/>
  <c r="R213" i="5" s="1"/>
  <c r="AF205" i="5"/>
  <c r="R205" i="5" s="1"/>
  <c r="S204" i="5" s="1"/>
  <c r="AF197" i="5"/>
  <c r="R197" i="5" s="1"/>
  <c r="S196" i="5" s="1"/>
  <c r="AF189" i="5"/>
  <c r="R189" i="5" s="1"/>
  <c r="S189" i="5" s="1"/>
  <c r="AF181" i="5"/>
  <c r="R181" i="5" s="1"/>
  <c r="N174" i="5"/>
  <c r="AF168" i="5"/>
  <c r="R168" i="5" s="1"/>
  <c r="S162" i="5"/>
  <c r="AF156" i="5"/>
  <c r="R156" i="5" s="1"/>
  <c r="N155" i="5"/>
  <c r="AF155" i="5"/>
  <c r="R155" i="5" s="1"/>
  <c r="S155" i="5" s="1"/>
  <c r="N144" i="5"/>
  <c r="AF144" i="5"/>
  <c r="R144" i="5" s="1"/>
  <c r="U130" i="5"/>
  <c r="AF124" i="5"/>
  <c r="R124" i="5" s="1"/>
  <c r="N123" i="5"/>
  <c r="AF123" i="5"/>
  <c r="R123" i="5" s="1"/>
  <c r="S123" i="5" s="1"/>
  <c r="N167" i="5"/>
  <c r="AF167" i="5"/>
  <c r="R167" i="5" s="1"/>
  <c r="S167" i="5" s="1"/>
  <c r="R148" i="5"/>
  <c r="N147" i="5"/>
  <c r="AF147" i="5"/>
  <c r="R147" i="5" s="1"/>
  <c r="U146" i="5" s="1"/>
  <c r="N136" i="5"/>
  <c r="AF136" i="5"/>
  <c r="R136" i="5" s="1"/>
  <c r="S134" i="5"/>
  <c r="S122" i="5"/>
  <c r="U122" i="5"/>
  <c r="S120" i="5"/>
  <c r="U120" i="5"/>
  <c r="S121" i="5"/>
  <c r="N115" i="5"/>
  <c r="AF115" i="5"/>
  <c r="R115" i="5" s="1"/>
  <c r="AF159" i="5"/>
  <c r="R159" i="5" s="1"/>
  <c r="S158" i="5" s="1"/>
  <c r="AF151" i="5"/>
  <c r="R151" i="5" s="1"/>
  <c r="S151" i="5" s="1"/>
  <c r="AF143" i="5"/>
  <c r="R143" i="5" s="1"/>
  <c r="U142" i="5" s="1"/>
  <c r="AF135" i="5"/>
  <c r="R135" i="5" s="1"/>
  <c r="U134" i="5" s="1"/>
  <c r="AF127" i="5"/>
  <c r="R127" i="5" s="1"/>
  <c r="S126" i="5" s="1"/>
  <c r="AF118" i="5"/>
  <c r="R118" i="5" s="1"/>
  <c r="AF116" i="5"/>
  <c r="R116" i="5" s="1"/>
  <c r="AF114" i="5"/>
  <c r="R114" i="5" s="1"/>
  <c r="F69" i="5"/>
  <c r="AF69" i="5"/>
  <c r="R69" i="5" s="1"/>
  <c r="F64" i="5"/>
  <c r="AF64" i="5"/>
  <c r="R64" i="5" s="1"/>
  <c r="N110" i="5"/>
  <c r="AF110" i="5"/>
  <c r="R110" i="5" s="1"/>
  <c r="N105" i="5"/>
  <c r="AF105" i="5"/>
  <c r="R105" i="5" s="1"/>
  <c r="N102" i="5"/>
  <c r="AF102" i="5"/>
  <c r="R102" i="5" s="1"/>
  <c r="S98" i="5"/>
  <c r="N97" i="5"/>
  <c r="AF97" i="5"/>
  <c r="R97" i="5" s="1"/>
  <c r="N94" i="5"/>
  <c r="AF94" i="5"/>
  <c r="R94" i="5" s="1"/>
  <c r="U90" i="5"/>
  <c r="N89" i="5"/>
  <c r="AF89" i="5"/>
  <c r="R89" i="5" s="1"/>
  <c r="N86" i="5"/>
  <c r="AF86" i="5"/>
  <c r="R86" i="5" s="1"/>
  <c r="N81" i="5"/>
  <c r="AF81" i="5"/>
  <c r="R81" i="5" s="1"/>
  <c r="N78" i="5"/>
  <c r="AF78" i="5"/>
  <c r="R78" i="5" s="1"/>
  <c r="N73" i="5"/>
  <c r="AF73" i="5"/>
  <c r="R73" i="5" s="1"/>
  <c r="AF68" i="5"/>
  <c r="R68" i="5" s="1"/>
  <c r="N68" i="5"/>
  <c r="F62" i="5"/>
  <c r="AF62" i="5"/>
  <c r="R62" i="5" s="1"/>
  <c r="U48" i="5"/>
  <c r="S32" i="5"/>
  <c r="S101" i="5"/>
  <c r="S85" i="5"/>
  <c r="F70" i="5"/>
  <c r="AF70" i="5"/>
  <c r="R70" i="5" s="1"/>
  <c r="AF117" i="5"/>
  <c r="R117" i="5" s="1"/>
  <c r="AF112" i="5"/>
  <c r="R112" i="5" s="1"/>
  <c r="AF109" i="5"/>
  <c r="R109" i="5" s="1"/>
  <c r="U108" i="5" s="1"/>
  <c r="AF104" i="5"/>
  <c r="R104" i="5" s="1"/>
  <c r="AF101" i="5"/>
  <c r="R101" i="5" s="1"/>
  <c r="U100" i="5" s="1"/>
  <c r="AF96" i="5"/>
  <c r="R96" i="5" s="1"/>
  <c r="AF93" i="5"/>
  <c r="R93" i="5" s="1"/>
  <c r="U92" i="5" s="1"/>
  <c r="AF88" i="5"/>
  <c r="R88" i="5" s="1"/>
  <c r="AF85" i="5"/>
  <c r="R85" i="5" s="1"/>
  <c r="U84" i="5" s="1"/>
  <c r="AF80" i="5"/>
  <c r="R80" i="5" s="1"/>
  <c r="AF77" i="5"/>
  <c r="R77" i="5" s="1"/>
  <c r="U76" i="5" s="1"/>
  <c r="AF72" i="5"/>
  <c r="R72" i="5" s="1"/>
  <c r="AF67" i="5"/>
  <c r="R67" i="5" s="1"/>
  <c r="S58" i="5"/>
  <c r="S59" i="5"/>
  <c r="N55" i="5"/>
  <c r="AF55" i="5"/>
  <c r="R55" i="5" s="1"/>
  <c r="S55" i="5" s="1"/>
  <c r="S51" i="5"/>
  <c r="N47" i="5"/>
  <c r="AF47" i="5"/>
  <c r="R47" i="5" s="1"/>
  <c r="S47" i="5" s="1"/>
  <c r="N39" i="5"/>
  <c r="AF39" i="5"/>
  <c r="R39" i="5" s="1"/>
  <c r="S39" i="5" s="1"/>
  <c r="S35" i="5"/>
  <c r="N31" i="5"/>
  <c r="AF31" i="5"/>
  <c r="R31" i="5" s="1"/>
  <c r="S31" i="5" s="1"/>
  <c r="N23" i="5"/>
  <c r="AF23" i="5"/>
  <c r="R23" i="5" s="1"/>
  <c r="S23" i="5" s="1"/>
  <c r="R16" i="5"/>
  <c r="AF107" i="5"/>
  <c r="R107" i="5" s="1"/>
  <c r="S106" i="5" s="1"/>
  <c r="AF99" i="5"/>
  <c r="R99" i="5" s="1"/>
  <c r="S99" i="5" s="1"/>
  <c r="AF91" i="5"/>
  <c r="R91" i="5" s="1"/>
  <c r="S90" i="5" s="1"/>
  <c r="AF83" i="5"/>
  <c r="R83" i="5" s="1"/>
  <c r="U82" i="5" s="1"/>
  <c r="AF75" i="5"/>
  <c r="R75" i="5" s="1"/>
  <c r="S74" i="5" s="1"/>
  <c r="AF66" i="5"/>
  <c r="R66" i="5" s="1"/>
  <c r="N63" i="5"/>
  <c r="AF63" i="5"/>
  <c r="R63" i="5" s="1"/>
  <c r="N60" i="5"/>
  <c r="AF60" i="5"/>
  <c r="R60" i="5" s="1"/>
  <c r="N15" i="5"/>
  <c r="AF15" i="5"/>
  <c r="R15" i="5" s="1"/>
  <c r="R59" i="5"/>
  <c r="U58" i="5" s="1"/>
  <c r="S54" i="5"/>
  <c r="U54" i="5"/>
  <c r="N52" i="5"/>
  <c r="AF52" i="5"/>
  <c r="R52" i="5" s="1"/>
  <c r="AF51" i="5"/>
  <c r="R51" i="5" s="1"/>
  <c r="U50" i="5" s="1"/>
  <c r="F51" i="5"/>
  <c r="S46" i="5"/>
  <c r="N44" i="5"/>
  <c r="AF44" i="5"/>
  <c r="R44" i="5" s="1"/>
  <c r="AF43" i="5"/>
  <c r="R43" i="5" s="1"/>
  <c r="U42" i="5" s="1"/>
  <c r="F43" i="5"/>
  <c r="S38" i="5"/>
  <c r="U38" i="5"/>
  <c r="N36" i="5"/>
  <c r="AF36" i="5"/>
  <c r="R36" i="5" s="1"/>
  <c r="AF35" i="5"/>
  <c r="R35" i="5" s="1"/>
  <c r="U34" i="5" s="1"/>
  <c r="F35" i="5"/>
  <c r="S30" i="5"/>
  <c r="N28" i="5"/>
  <c r="AF28" i="5"/>
  <c r="R28" i="5" s="1"/>
  <c r="AF27" i="5"/>
  <c r="R27" i="5" s="1"/>
  <c r="U26" i="5" s="1"/>
  <c r="F27" i="5"/>
  <c r="S22" i="5"/>
  <c r="U22" i="5"/>
  <c r="N20" i="5"/>
  <c r="AF20" i="5"/>
  <c r="R20" i="5" s="1"/>
  <c r="F19" i="5"/>
  <c r="AF19" i="5" s="1"/>
  <c r="R19" i="5" s="1"/>
  <c r="N12" i="5"/>
  <c r="AF12" i="5"/>
  <c r="R12" i="5" s="1"/>
  <c r="AF11" i="5"/>
  <c r="R11" i="5" s="1"/>
  <c r="U10" i="5" s="1"/>
  <c r="F11" i="5"/>
  <c r="AF65" i="5"/>
  <c r="R65" i="5" s="1"/>
  <c r="AF57" i="5"/>
  <c r="R57" i="5" s="1"/>
  <c r="S56" i="5" s="1"/>
  <c r="AF49" i="5"/>
  <c r="R49" i="5" s="1"/>
  <c r="S49" i="5" s="1"/>
  <c r="AF41" i="5"/>
  <c r="R41" i="5" s="1"/>
  <c r="U40" i="5" s="1"/>
  <c r="AF33" i="5"/>
  <c r="R33" i="5" s="1"/>
  <c r="S33" i="5" s="1"/>
  <c r="AF25" i="5"/>
  <c r="R25" i="5" s="1"/>
  <c r="S24" i="5" s="1"/>
  <c r="AF17" i="5"/>
  <c r="R17" i="5" s="1"/>
  <c r="N14" i="5"/>
  <c r="S14" i="9" l="1"/>
  <c r="S15" i="9"/>
  <c r="U14" i="9"/>
  <c r="U22" i="9"/>
  <c r="S23" i="9"/>
  <c r="S22" i="9"/>
  <c r="S19" i="9"/>
  <c r="U20" i="7"/>
  <c r="S21" i="7"/>
  <c r="S13" i="7"/>
  <c r="S16" i="7"/>
  <c r="S17" i="7"/>
  <c r="S15" i="5"/>
  <c r="S19" i="5"/>
  <c r="U18" i="5"/>
  <c r="S11" i="5"/>
  <c r="S14" i="5"/>
  <c r="S41" i="5"/>
  <c r="S75" i="5"/>
  <c r="S10" i="5"/>
  <c r="S77" i="5"/>
  <c r="S93" i="5"/>
  <c r="S109" i="5"/>
  <c r="S25" i="5"/>
  <c r="U32" i="5"/>
  <c r="S48" i="5"/>
  <c r="S57" i="5"/>
  <c r="U74" i="5"/>
  <c r="S82" i="5"/>
  <c r="S91" i="5"/>
  <c r="U102" i="5"/>
  <c r="S103" i="5"/>
  <c r="S102" i="5"/>
  <c r="U106" i="5"/>
  <c r="S154" i="5"/>
  <c r="S139" i="5"/>
  <c r="S157" i="5"/>
  <c r="S156" i="5"/>
  <c r="U156" i="5"/>
  <c r="U138" i="5"/>
  <c r="U152" i="5"/>
  <c r="S153" i="5"/>
  <c r="S152" i="5"/>
  <c r="U128" i="5"/>
  <c r="S129" i="5"/>
  <c r="S128" i="5"/>
  <c r="S213" i="5"/>
  <c r="S212" i="5"/>
  <c r="U212" i="5"/>
  <c r="S127" i="5"/>
  <c r="U196" i="5"/>
  <c r="U208" i="5"/>
  <c r="S209" i="5"/>
  <c r="S208" i="5"/>
  <c r="S275" i="5"/>
  <c r="U274" i="5"/>
  <c r="S307" i="5"/>
  <c r="U306" i="5"/>
  <c r="S146" i="5"/>
  <c r="U220" i="5"/>
  <c r="U228" i="5"/>
  <c r="S229" i="5"/>
  <c r="S228" i="5"/>
  <c r="S238" i="5"/>
  <c r="S133" i="5"/>
  <c r="S132" i="5"/>
  <c r="U132" i="5"/>
  <c r="U218" i="5"/>
  <c r="S218" i="5"/>
  <c r="S219" i="5"/>
  <c r="U226" i="5"/>
  <c r="S241" i="5"/>
  <c r="S240" i="5"/>
  <c r="U240" i="5"/>
  <c r="U302" i="5"/>
  <c r="S186" i="5"/>
  <c r="S230" i="5"/>
  <c r="S159" i="5"/>
  <c r="U194" i="5"/>
  <c r="S205" i="5"/>
  <c r="S243" i="5"/>
  <c r="U284" i="5"/>
  <c r="S285" i="5"/>
  <c r="S284" i="5"/>
  <c r="S297" i="5"/>
  <c r="S296" i="5"/>
  <c r="U296" i="5"/>
  <c r="S353" i="5"/>
  <c r="S352" i="5"/>
  <c r="U352" i="5"/>
  <c r="S369" i="5"/>
  <c r="S368" i="5"/>
  <c r="U368" i="5"/>
  <c r="S385" i="5"/>
  <c r="S384" i="5"/>
  <c r="U384" i="5"/>
  <c r="S401" i="5"/>
  <c r="S400" i="5"/>
  <c r="U400" i="5"/>
  <c r="S417" i="5"/>
  <c r="S416" i="5"/>
  <c r="U416" i="5"/>
  <c r="S263" i="5"/>
  <c r="S351" i="5"/>
  <c r="U366" i="5"/>
  <c r="S382" i="5"/>
  <c r="S402" i="5"/>
  <c r="S415" i="5"/>
  <c r="U442" i="5"/>
  <c r="S271" i="5"/>
  <c r="U444" i="5"/>
  <c r="S445" i="5"/>
  <c r="S444" i="5"/>
  <c r="S278" i="5"/>
  <c r="S303" i="5"/>
  <c r="U330" i="5"/>
  <c r="S346" i="5"/>
  <c r="S359" i="5"/>
  <c r="U374" i="5"/>
  <c r="S390" i="5"/>
  <c r="S410" i="5"/>
  <c r="S423" i="5"/>
  <c r="S44" i="7"/>
  <c r="U44" i="7"/>
  <c r="S45" i="7"/>
  <c r="U338" i="5"/>
  <c r="S447" i="5"/>
  <c r="U452" i="5"/>
  <c r="S453" i="5"/>
  <c r="S452" i="5"/>
  <c r="U34" i="7"/>
  <c r="S35" i="7"/>
  <c r="U66" i="7"/>
  <c r="S67" i="7"/>
  <c r="S98" i="7"/>
  <c r="S443" i="5"/>
  <c r="U80" i="7"/>
  <c r="U92" i="7"/>
  <c r="S93" i="7"/>
  <c r="S92" i="7"/>
  <c r="U96" i="7"/>
  <c r="S104" i="7"/>
  <c r="S457" i="5"/>
  <c r="U72" i="7"/>
  <c r="S83" i="7"/>
  <c r="S115" i="7"/>
  <c r="S114" i="7"/>
  <c r="U114" i="7"/>
  <c r="S458" i="5"/>
  <c r="S39" i="7"/>
  <c r="S55" i="7"/>
  <c r="U74" i="7"/>
  <c r="S125" i="7"/>
  <c r="S124" i="7"/>
  <c r="U124" i="7"/>
  <c r="U140" i="7"/>
  <c r="U156" i="7"/>
  <c r="U172" i="7"/>
  <c r="U188" i="7"/>
  <c r="U204" i="7"/>
  <c r="U220" i="7"/>
  <c r="U236" i="7"/>
  <c r="U252" i="7"/>
  <c r="U268" i="7"/>
  <c r="U284" i="7"/>
  <c r="U98" i="7"/>
  <c r="U126" i="7"/>
  <c r="U330" i="7"/>
  <c r="S330" i="7"/>
  <c r="S331" i="7"/>
  <c r="U90" i="7"/>
  <c r="U304" i="7"/>
  <c r="U320" i="7"/>
  <c r="S148" i="7"/>
  <c r="S180" i="7"/>
  <c r="S212" i="7"/>
  <c r="S244" i="7"/>
  <c r="S276" i="7"/>
  <c r="S300" i="7"/>
  <c r="S308" i="7"/>
  <c r="S316" i="7"/>
  <c r="S324" i="7"/>
  <c r="S371" i="7"/>
  <c r="S370" i="7"/>
  <c r="U370" i="7"/>
  <c r="S395" i="7"/>
  <c r="S394" i="7"/>
  <c r="U394" i="7"/>
  <c r="S411" i="7"/>
  <c r="S410" i="7"/>
  <c r="U410" i="7"/>
  <c r="S427" i="7"/>
  <c r="S426" i="7"/>
  <c r="U426" i="7"/>
  <c r="S443" i="7"/>
  <c r="S442" i="7"/>
  <c r="U442" i="7"/>
  <c r="S459" i="7"/>
  <c r="S458" i="7"/>
  <c r="U458" i="7"/>
  <c r="S25" i="9"/>
  <c r="S24" i="9"/>
  <c r="U24" i="9"/>
  <c r="S41" i="9"/>
  <c r="S40" i="9"/>
  <c r="U40" i="9"/>
  <c r="S57" i="9"/>
  <c r="S56" i="9"/>
  <c r="U56" i="9"/>
  <c r="S73" i="9"/>
  <c r="S72" i="9"/>
  <c r="U72" i="9"/>
  <c r="S89" i="9"/>
  <c r="S88" i="9"/>
  <c r="U88" i="9"/>
  <c r="S105" i="9"/>
  <c r="S104" i="9"/>
  <c r="U104" i="9"/>
  <c r="S121" i="9"/>
  <c r="S120" i="9"/>
  <c r="U120" i="9"/>
  <c r="S137" i="9"/>
  <c r="S136" i="9"/>
  <c r="U136" i="9"/>
  <c r="S153" i="9"/>
  <c r="S152" i="9"/>
  <c r="U152" i="9"/>
  <c r="S169" i="9"/>
  <c r="S168" i="9"/>
  <c r="U168" i="9"/>
  <c r="S332" i="7"/>
  <c r="S361" i="7"/>
  <c r="S364" i="7"/>
  <c r="S380" i="7"/>
  <c r="S177" i="9"/>
  <c r="U176" i="9"/>
  <c r="S176" i="9"/>
  <c r="S193" i="9"/>
  <c r="U192" i="9"/>
  <c r="S192" i="9"/>
  <c r="S209" i="9"/>
  <c r="U208" i="9"/>
  <c r="S208" i="9"/>
  <c r="S225" i="9"/>
  <c r="U224" i="9"/>
  <c r="S224" i="9"/>
  <c r="S241" i="9"/>
  <c r="U240" i="9"/>
  <c r="S240" i="9"/>
  <c r="S355" i="7"/>
  <c r="S420" i="7"/>
  <c r="S452" i="7"/>
  <c r="S34" i="9"/>
  <c r="S66" i="9"/>
  <c r="S98" i="9"/>
  <c r="S130" i="9"/>
  <c r="S162" i="9"/>
  <c r="U196" i="9"/>
  <c r="S197" i="9"/>
  <c r="S196" i="9"/>
  <c r="U228" i="9"/>
  <c r="S229" i="9"/>
  <c r="S228" i="9"/>
  <c r="S254" i="9"/>
  <c r="S255" i="9"/>
  <c r="U254" i="9"/>
  <c r="U372" i="7"/>
  <c r="U178" i="9"/>
  <c r="U186" i="9"/>
  <c r="U194" i="9"/>
  <c r="U202" i="9"/>
  <c r="U210" i="9"/>
  <c r="U218" i="9"/>
  <c r="U226" i="9"/>
  <c r="U234" i="9"/>
  <c r="U242" i="9"/>
  <c r="S246" i="9"/>
  <c r="S286" i="9"/>
  <c r="U286" i="9"/>
  <c r="S287" i="9"/>
  <c r="U296" i="9"/>
  <c r="S318" i="9"/>
  <c r="U318" i="9"/>
  <c r="S319" i="9"/>
  <c r="S247" i="9"/>
  <c r="U250" i="9"/>
  <c r="S258" i="9"/>
  <c r="U284" i="9"/>
  <c r="U292" i="9"/>
  <c r="U316" i="9"/>
  <c r="U326" i="9"/>
  <c r="S327" i="9"/>
  <c r="S326" i="9"/>
  <c r="S330" i="9"/>
  <c r="U324" i="9"/>
  <c r="U282" i="9"/>
  <c r="S290" i="9"/>
  <c r="S299" i="9"/>
  <c r="U314" i="9"/>
  <c r="S352" i="9"/>
  <c r="U352" i="9"/>
  <c r="S353" i="9"/>
  <c r="S368" i="9"/>
  <c r="U368" i="9"/>
  <c r="S369" i="9"/>
  <c r="S384" i="9"/>
  <c r="U384" i="9"/>
  <c r="S385" i="9"/>
  <c r="S400" i="9"/>
  <c r="U400" i="9"/>
  <c r="S401" i="9"/>
  <c r="S416" i="9"/>
  <c r="U416" i="9"/>
  <c r="S417" i="9"/>
  <c r="S432" i="9"/>
  <c r="U432" i="9"/>
  <c r="S433" i="9"/>
  <c r="S448" i="9"/>
  <c r="U448" i="9"/>
  <c r="S449" i="9"/>
  <c r="S14" i="3"/>
  <c r="U14" i="3"/>
  <c r="S15" i="3"/>
  <c r="S30" i="3"/>
  <c r="U30" i="3"/>
  <c r="S31" i="3"/>
  <c r="S46" i="3"/>
  <c r="U46" i="3"/>
  <c r="S47" i="3"/>
  <c r="S62" i="3"/>
  <c r="U62" i="3"/>
  <c r="S63" i="3"/>
  <c r="S78" i="3"/>
  <c r="U78" i="3"/>
  <c r="S79" i="3"/>
  <c r="S94" i="3"/>
  <c r="U94" i="3"/>
  <c r="S95" i="3"/>
  <c r="S110" i="3"/>
  <c r="U110" i="3"/>
  <c r="S111" i="3"/>
  <c r="S262" i="9"/>
  <c r="S323" i="9"/>
  <c r="S322" i="9"/>
  <c r="U322" i="9"/>
  <c r="S363" i="9"/>
  <c r="S362" i="9"/>
  <c r="U362" i="9"/>
  <c r="S379" i="9"/>
  <c r="S378" i="9"/>
  <c r="U378" i="9"/>
  <c r="S395" i="9"/>
  <c r="S394" i="9"/>
  <c r="U394" i="9"/>
  <c r="S411" i="9"/>
  <c r="S410" i="9"/>
  <c r="U410" i="9"/>
  <c r="S427" i="9"/>
  <c r="S426" i="9"/>
  <c r="U426" i="9"/>
  <c r="S443" i="9"/>
  <c r="S442" i="9"/>
  <c r="U442" i="9"/>
  <c r="S459" i="9"/>
  <c r="S458" i="9"/>
  <c r="U458" i="9"/>
  <c r="S25" i="3"/>
  <c r="S24" i="3"/>
  <c r="U24" i="3"/>
  <c r="S41" i="3"/>
  <c r="S40" i="3"/>
  <c r="U40" i="3"/>
  <c r="S57" i="3"/>
  <c r="S56" i="3"/>
  <c r="U56" i="3"/>
  <c r="S73" i="3"/>
  <c r="S72" i="3"/>
  <c r="U72" i="3"/>
  <c r="S89" i="3"/>
  <c r="S88" i="3"/>
  <c r="U88" i="3"/>
  <c r="S105" i="3"/>
  <c r="S104" i="3"/>
  <c r="U104" i="3"/>
  <c r="S121" i="3"/>
  <c r="S120" i="3"/>
  <c r="U120" i="3"/>
  <c r="S152" i="3"/>
  <c r="U152" i="3"/>
  <c r="S153" i="3"/>
  <c r="S336" i="9"/>
  <c r="S366" i="9"/>
  <c r="S388" i="9"/>
  <c r="U398" i="9"/>
  <c r="S446" i="9"/>
  <c r="S18" i="3"/>
  <c r="U28" i="3"/>
  <c r="S60" i="3"/>
  <c r="S82" i="3"/>
  <c r="U92" i="3"/>
  <c r="U380" i="9"/>
  <c r="S391" i="9"/>
  <c r="S413" i="9"/>
  <c r="S438" i="9"/>
  <c r="S10" i="3"/>
  <c r="U20" i="3"/>
  <c r="S52" i="3"/>
  <c r="S74" i="3"/>
  <c r="U84" i="3"/>
  <c r="S116" i="3"/>
  <c r="S351" i="9"/>
  <c r="S373" i="9"/>
  <c r="U404" i="9"/>
  <c r="S415" i="9"/>
  <c r="S421" i="9"/>
  <c r="U452" i="9"/>
  <c r="S13" i="3"/>
  <c r="S35" i="3"/>
  <c r="U66" i="3"/>
  <c r="S77" i="3"/>
  <c r="S99" i="3"/>
  <c r="S124" i="3"/>
  <c r="S132" i="3"/>
  <c r="S140" i="3"/>
  <c r="S148" i="3"/>
  <c r="S156" i="3"/>
  <c r="S374" i="9"/>
  <c r="S396" i="9"/>
  <c r="U406" i="9"/>
  <c r="U444" i="9"/>
  <c r="S455" i="9"/>
  <c r="S27" i="3"/>
  <c r="U58" i="3"/>
  <c r="S69" i="3"/>
  <c r="S91" i="3"/>
  <c r="S123" i="3"/>
  <c r="S122" i="3"/>
  <c r="U122" i="3"/>
  <c r="S155" i="3"/>
  <c r="S154" i="3"/>
  <c r="U154" i="3"/>
  <c r="S189" i="3"/>
  <c r="S188" i="3"/>
  <c r="U188" i="3"/>
  <c r="S221" i="3"/>
  <c r="S220" i="3"/>
  <c r="U220" i="3"/>
  <c r="U454" i="3"/>
  <c r="S169" i="3"/>
  <c r="S178" i="3"/>
  <c r="S208" i="3"/>
  <c r="U224" i="3"/>
  <c r="U254" i="3"/>
  <c r="S265" i="3"/>
  <c r="S287" i="3"/>
  <c r="U318" i="3"/>
  <c r="S329" i="3"/>
  <c r="S351" i="3"/>
  <c r="U382" i="3"/>
  <c r="S393" i="3"/>
  <c r="S415" i="3"/>
  <c r="S440" i="3"/>
  <c r="S201" i="3"/>
  <c r="U246" i="3"/>
  <c r="S257" i="3"/>
  <c r="S279" i="3"/>
  <c r="U310" i="3"/>
  <c r="S321" i="3"/>
  <c r="S343" i="3"/>
  <c r="U374" i="3"/>
  <c r="S385" i="3"/>
  <c r="S407" i="3"/>
  <c r="U422" i="3"/>
  <c r="S432" i="3"/>
  <c r="S186" i="3"/>
  <c r="S206" i="3"/>
  <c r="S238" i="3"/>
  <c r="U248" i="3"/>
  <c r="S280" i="3"/>
  <c r="S302" i="3"/>
  <c r="U312" i="3"/>
  <c r="S344" i="3"/>
  <c r="S366" i="3"/>
  <c r="U376" i="3"/>
  <c r="S408" i="3"/>
  <c r="S425" i="3"/>
  <c r="S447" i="3"/>
  <c r="U448" i="3"/>
  <c r="U458" i="3"/>
  <c r="S170" i="3"/>
  <c r="S198" i="3"/>
  <c r="U216" i="3"/>
  <c r="S240" i="3"/>
  <c r="S262" i="3"/>
  <c r="U272" i="3"/>
  <c r="S304" i="3"/>
  <c r="S326" i="3"/>
  <c r="U336" i="3"/>
  <c r="S368" i="3"/>
  <c r="S390" i="3"/>
  <c r="U400" i="3"/>
  <c r="S27" i="5"/>
  <c r="U86" i="5"/>
  <c r="S87" i="5"/>
  <c r="S86" i="5"/>
  <c r="S107" i="5"/>
  <c r="S13" i="5"/>
  <c r="U12" i="5"/>
  <c r="S12" i="5"/>
  <c r="S18" i="5"/>
  <c r="S21" i="5"/>
  <c r="U20" i="5"/>
  <c r="S20" i="5"/>
  <c r="U30" i="5"/>
  <c r="S37" i="5"/>
  <c r="U36" i="5"/>
  <c r="S36" i="5"/>
  <c r="U46" i="5"/>
  <c r="S53" i="5"/>
  <c r="U52" i="5"/>
  <c r="S52" i="5"/>
  <c r="U60" i="5"/>
  <c r="S60" i="5"/>
  <c r="S61" i="5"/>
  <c r="S67" i="5"/>
  <c r="U66" i="5"/>
  <c r="S66" i="5"/>
  <c r="S72" i="5"/>
  <c r="U72" i="5"/>
  <c r="S73" i="5"/>
  <c r="S88" i="5"/>
  <c r="U88" i="5"/>
  <c r="S89" i="5"/>
  <c r="S104" i="5"/>
  <c r="U104" i="5"/>
  <c r="S105" i="5"/>
  <c r="U70" i="5"/>
  <c r="S70" i="5"/>
  <c r="S71" i="5"/>
  <c r="S84" i="5"/>
  <c r="S100" i="5"/>
  <c r="U14" i="5"/>
  <c r="U24" i="5"/>
  <c r="S40" i="5"/>
  <c r="U56" i="5"/>
  <c r="U68" i="5"/>
  <c r="S69" i="5"/>
  <c r="S68" i="5"/>
  <c r="S83" i="5"/>
  <c r="U94" i="5"/>
  <c r="S95" i="5"/>
  <c r="S94" i="5"/>
  <c r="U98" i="5"/>
  <c r="S64" i="5"/>
  <c r="S65" i="5"/>
  <c r="U64" i="5"/>
  <c r="S114" i="5"/>
  <c r="U114" i="5"/>
  <c r="S115" i="5"/>
  <c r="S135" i="5"/>
  <c r="S125" i="5"/>
  <c r="S124" i="5"/>
  <c r="U124" i="5"/>
  <c r="S142" i="5"/>
  <c r="U150" i="5"/>
  <c r="U162" i="5"/>
  <c r="S215" i="5"/>
  <c r="U214" i="5"/>
  <c r="S214" i="5"/>
  <c r="U160" i="5"/>
  <c r="S161" i="5"/>
  <c r="S160" i="5"/>
  <c r="S166" i="5"/>
  <c r="U188" i="5"/>
  <c r="S251" i="5"/>
  <c r="U250" i="5"/>
  <c r="S283" i="5"/>
  <c r="U282" i="5"/>
  <c r="S315" i="5"/>
  <c r="U314" i="5"/>
  <c r="U202" i="5"/>
  <c r="S220" i="5"/>
  <c r="U254" i="5"/>
  <c r="U234" i="5"/>
  <c r="S257" i="5"/>
  <c r="S256" i="5"/>
  <c r="U256" i="5"/>
  <c r="U286" i="5"/>
  <c r="S289" i="5"/>
  <c r="S288" i="5"/>
  <c r="U288" i="5"/>
  <c r="U318" i="5"/>
  <c r="U176" i="5"/>
  <c r="S177" i="5"/>
  <c r="S176" i="5"/>
  <c r="S211" i="5"/>
  <c r="U216" i="5"/>
  <c r="S216" i="5"/>
  <c r="S217" i="5"/>
  <c r="S226" i="5"/>
  <c r="S234" i="5"/>
  <c r="S274" i="5"/>
  <c r="S171" i="5"/>
  <c r="S194" i="5"/>
  <c r="U244" i="5"/>
  <c r="S245" i="5"/>
  <c r="S244" i="5"/>
  <c r="U300" i="5"/>
  <c r="S301" i="5"/>
  <c r="S300" i="5"/>
  <c r="U354" i="5"/>
  <c r="U370" i="5"/>
  <c r="U386" i="5"/>
  <c r="U402" i="5"/>
  <c r="U418" i="5"/>
  <c r="U350" i="5"/>
  <c r="S366" i="5"/>
  <c r="S386" i="5"/>
  <c r="S399" i="5"/>
  <c r="U414" i="5"/>
  <c r="U270" i="5"/>
  <c r="S431" i="5"/>
  <c r="U438" i="5"/>
  <c r="S295" i="5"/>
  <c r="U326" i="5"/>
  <c r="S336" i="5"/>
  <c r="S343" i="5"/>
  <c r="U358" i="5"/>
  <c r="S374" i="5"/>
  <c r="S394" i="5"/>
  <c r="S407" i="5"/>
  <c r="U422" i="5"/>
  <c r="S439" i="5"/>
  <c r="S11" i="7"/>
  <c r="S10" i="7"/>
  <c r="U10" i="7"/>
  <c r="S52" i="7"/>
  <c r="U52" i="7"/>
  <c r="S53" i="7"/>
  <c r="S76" i="7"/>
  <c r="U76" i="7"/>
  <c r="S77" i="7"/>
  <c r="S339" i="5"/>
  <c r="U428" i="5"/>
  <c r="S429" i="5"/>
  <c r="S428" i="5"/>
  <c r="S446" i="5"/>
  <c r="U42" i="7"/>
  <c r="S43" i="7"/>
  <c r="S71" i="7"/>
  <c r="S70" i="7"/>
  <c r="U70" i="7"/>
  <c r="S86" i="7"/>
  <c r="U86" i="7"/>
  <c r="S87" i="7"/>
  <c r="S102" i="7"/>
  <c r="U102" i="7"/>
  <c r="S103" i="7"/>
  <c r="U12" i="7"/>
  <c r="S22" i="7"/>
  <c r="U30" i="7"/>
  <c r="U46" i="7"/>
  <c r="U62" i="7"/>
  <c r="S80" i="7"/>
  <c r="U88" i="7"/>
  <c r="S105" i="7"/>
  <c r="S456" i="5"/>
  <c r="U82" i="7"/>
  <c r="S117" i="7"/>
  <c r="S116" i="7"/>
  <c r="U116" i="7"/>
  <c r="S34" i="7"/>
  <c r="S66" i="7"/>
  <c r="U110" i="7"/>
  <c r="S111" i="7"/>
  <c r="S110" i="7"/>
  <c r="U128" i="7"/>
  <c r="S129" i="7"/>
  <c r="S128" i="7"/>
  <c r="S147" i="7"/>
  <c r="S146" i="7"/>
  <c r="U146" i="7"/>
  <c r="S163" i="7"/>
  <c r="S162" i="7"/>
  <c r="U162" i="7"/>
  <c r="S179" i="7"/>
  <c r="S178" i="7"/>
  <c r="U178" i="7"/>
  <c r="S195" i="7"/>
  <c r="S194" i="7"/>
  <c r="U194" i="7"/>
  <c r="S211" i="7"/>
  <c r="S210" i="7"/>
  <c r="U210" i="7"/>
  <c r="S227" i="7"/>
  <c r="S226" i="7"/>
  <c r="U226" i="7"/>
  <c r="S243" i="7"/>
  <c r="S242" i="7"/>
  <c r="U242" i="7"/>
  <c r="S259" i="7"/>
  <c r="S258" i="7"/>
  <c r="U258" i="7"/>
  <c r="S275" i="7"/>
  <c r="S274" i="7"/>
  <c r="U274" i="7"/>
  <c r="S291" i="7"/>
  <c r="S290" i="7"/>
  <c r="U290" i="7"/>
  <c r="S123" i="7"/>
  <c r="S127" i="7"/>
  <c r="U368" i="7"/>
  <c r="S369" i="7"/>
  <c r="S315" i="7"/>
  <c r="U314" i="7"/>
  <c r="S314" i="7"/>
  <c r="U310" i="7"/>
  <c r="S311" i="7"/>
  <c r="S310" i="7"/>
  <c r="U338" i="7"/>
  <c r="S338" i="7"/>
  <c r="S339" i="7"/>
  <c r="S156" i="7"/>
  <c r="S188" i="7"/>
  <c r="S220" i="7"/>
  <c r="S252" i="7"/>
  <c r="S284" i="7"/>
  <c r="S305" i="7"/>
  <c r="S313" i="7"/>
  <c r="S321" i="7"/>
  <c r="S327" i="7"/>
  <c r="S326" i="7"/>
  <c r="U326" i="7"/>
  <c r="S379" i="7"/>
  <c r="S378" i="7"/>
  <c r="U378" i="7"/>
  <c r="U396" i="7"/>
  <c r="U412" i="7"/>
  <c r="U428" i="7"/>
  <c r="U444" i="7"/>
  <c r="U10" i="9"/>
  <c r="U26" i="9"/>
  <c r="U42" i="9"/>
  <c r="U58" i="9"/>
  <c r="U74" i="9"/>
  <c r="U90" i="9"/>
  <c r="U106" i="9"/>
  <c r="U122" i="9"/>
  <c r="U138" i="9"/>
  <c r="U154" i="9"/>
  <c r="U170" i="9"/>
  <c r="U340" i="7"/>
  <c r="U360" i="7"/>
  <c r="S365" i="7"/>
  <c r="S381" i="7"/>
  <c r="S345" i="7"/>
  <c r="S354" i="7"/>
  <c r="S388" i="7"/>
  <c r="S396" i="7"/>
  <c r="S428" i="7"/>
  <c r="S10" i="9"/>
  <c r="S42" i="9"/>
  <c r="S74" i="9"/>
  <c r="S106" i="9"/>
  <c r="S138" i="9"/>
  <c r="S170" i="9"/>
  <c r="U204" i="9"/>
  <c r="S205" i="9"/>
  <c r="S204" i="9"/>
  <c r="U236" i="9"/>
  <c r="S237" i="9"/>
  <c r="S236" i="9"/>
  <c r="S372" i="7"/>
  <c r="S178" i="9"/>
  <c r="S186" i="9"/>
  <c r="S194" i="9"/>
  <c r="S202" i="9"/>
  <c r="S210" i="9"/>
  <c r="S218" i="9"/>
  <c r="S226" i="9"/>
  <c r="S234" i="9"/>
  <c r="S242" i="9"/>
  <c r="S278" i="9"/>
  <c r="U278" i="9"/>
  <c r="S279" i="9"/>
  <c r="U288" i="9"/>
  <c r="S310" i="9"/>
  <c r="U310" i="9"/>
  <c r="S311" i="9"/>
  <c r="S349" i="7"/>
  <c r="S175" i="9"/>
  <c r="U248" i="9"/>
  <c r="S248" i="9"/>
  <c r="S249" i="9"/>
  <c r="S261" i="9"/>
  <c r="S260" i="9"/>
  <c r="U260" i="9"/>
  <c r="S250" i="9"/>
  <c r="S280" i="9"/>
  <c r="S288" i="9"/>
  <c r="S296" i="9"/>
  <c r="S304" i="9"/>
  <c r="S312" i="9"/>
  <c r="S331" i="9"/>
  <c r="S272" i="9"/>
  <c r="U338" i="9"/>
  <c r="U274" i="9"/>
  <c r="S282" i="9"/>
  <c r="S291" i="9"/>
  <c r="U306" i="9"/>
  <c r="S314" i="9"/>
  <c r="S324" i="9"/>
  <c r="S338" i="9"/>
  <c r="S264" i="9"/>
  <c r="S128" i="3"/>
  <c r="U128" i="3"/>
  <c r="S129" i="3"/>
  <c r="S160" i="3"/>
  <c r="U160" i="3"/>
  <c r="S161" i="3"/>
  <c r="U356" i="9"/>
  <c r="S367" i="9"/>
  <c r="S389" i="9"/>
  <c r="U436" i="9"/>
  <c r="S447" i="9"/>
  <c r="S19" i="3"/>
  <c r="U50" i="3"/>
  <c r="S61" i="3"/>
  <c r="S83" i="3"/>
  <c r="U114" i="3"/>
  <c r="S358" i="9"/>
  <c r="S380" i="9"/>
  <c r="U390" i="9"/>
  <c r="U428" i="9"/>
  <c r="S439" i="9"/>
  <c r="S11" i="3"/>
  <c r="U42" i="3"/>
  <c r="S53" i="3"/>
  <c r="S75" i="3"/>
  <c r="U106" i="3"/>
  <c r="S117" i="3"/>
  <c r="U126" i="3"/>
  <c r="S127" i="3"/>
  <c r="S126" i="3"/>
  <c r="U134" i="3"/>
  <c r="S135" i="3"/>
  <c r="S134" i="3"/>
  <c r="U142" i="3"/>
  <c r="S143" i="3"/>
  <c r="S142" i="3"/>
  <c r="U150" i="3"/>
  <c r="S151" i="3"/>
  <c r="S150" i="3"/>
  <c r="U158" i="3"/>
  <c r="S159" i="3"/>
  <c r="S158" i="3"/>
  <c r="U350" i="9"/>
  <c r="S382" i="9"/>
  <c r="S404" i="9"/>
  <c r="U414" i="9"/>
  <c r="S430" i="9"/>
  <c r="S452" i="9"/>
  <c r="U12" i="3"/>
  <c r="S44" i="3"/>
  <c r="S66" i="3"/>
  <c r="U76" i="3"/>
  <c r="S108" i="3"/>
  <c r="S125" i="3"/>
  <c r="S133" i="3"/>
  <c r="S141" i="3"/>
  <c r="S149" i="3"/>
  <c r="S157" i="3"/>
  <c r="S181" i="3"/>
  <c r="S180" i="3"/>
  <c r="U180" i="3"/>
  <c r="S234" i="3"/>
  <c r="U234" i="3"/>
  <c r="S235" i="3"/>
  <c r="S250" i="3"/>
  <c r="U250" i="3"/>
  <c r="S251" i="3"/>
  <c r="S266" i="3"/>
  <c r="U266" i="3"/>
  <c r="S267" i="3"/>
  <c r="S282" i="3"/>
  <c r="U282" i="3"/>
  <c r="S283" i="3"/>
  <c r="S298" i="3"/>
  <c r="U298" i="3"/>
  <c r="S299" i="3"/>
  <c r="S314" i="3"/>
  <c r="U314" i="3"/>
  <c r="S315" i="3"/>
  <c r="S330" i="3"/>
  <c r="U330" i="3"/>
  <c r="S331" i="3"/>
  <c r="S346" i="3"/>
  <c r="U346" i="3"/>
  <c r="S347" i="3"/>
  <c r="S362" i="3"/>
  <c r="U362" i="3"/>
  <c r="S363" i="3"/>
  <c r="S378" i="3"/>
  <c r="U378" i="3"/>
  <c r="S379" i="3"/>
  <c r="S394" i="3"/>
  <c r="U394" i="3"/>
  <c r="S395" i="3"/>
  <c r="U410" i="3"/>
  <c r="S411" i="3"/>
  <c r="S410" i="3"/>
  <c r="U426" i="3"/>
  <c r="S427" i="3"/>
  <c r="S426" i="3"/>
  <c r="S442" i="3"/>
  <c r="U442" i="3"/>
  <c r="S443" i="3"/>
  <c r="U364" i="9"/>
  <c r="S375" i="9"/>
  <c r="S397" i="9"/>
  <c r="S422" i="9"/>
  <c r="S444" i="9"/>
  <c r="U454" i="9"/>
  <c r="S36" i="3"/>
  <c r="S58" i="3"/>
  <c r="U68" i="3"/>
  <c r="S100" i="3"/>
  <c r="S131" i="3"/>
  <c r="S130" i="3"/>
  <c r="U130" i="3"/>
  <c r="S162" i="3"/>
  <c r="U162" i="3"/>
  <c r="S163" i="3"/>
  <c r="S213" i="3"/>
  <c r="S212" i="3"/>
  <c r="U212" i="3"/>
  <c r="U222" i="3"/>
  <c r="S237" i="3"/>
  <c r="S236" i="3"/>
  <c r="U236" i="3"/>
  <c r="S253" i="3"/>
  <c r="S252" i="3"/>
  <c r="U252" i="3"/>
  <c r="S269" i="3"/>
  <c r="S268" i="3"/>
  <c r="U268" i="3"/>
  <c r="S285" i="3"/>
  <c r="S284" i="3"/>
  <c r="U284" i="3"/>
  <c r="S301" i="3"/>
  <c r="S300" i="3"/>
  <c r="U300" i="3"/>
  <c r="S317" i="3"/>
  <c r="S316" i="3"/>
  <c r="U316" i="3"/>
  <c r="S333" i="3"/>
  <c r="S332" i="3"/>
  <c r="U332" i="3"/>
  <c r="S349" i="3"/>
  <c r="S348" i="3"/>
  <c r="U348" i="3"/>
  <c r="S365" i="3"/>
  <c r="S364" i="3"/>
  <c r="U364" i="3"/>
  <c r="S381" i="3"/>
  <c r="S380" i="3"/>
  <c r="U380" i="3"/>
  <c r="S397" i="3"/>
  <c r="S396" i="3"/>
  <c r="U396" i="3"/>
  <c r="S413" i="3"/>
  <c r="S412" i="3"/>
  <c r="U412" i="3"/>
  <c r="S429" i="3"/>
  <c r="S428" i="3"/>
  <c r="U428" i="3"/>
  <c r="S444" i="3"/>
  <c r="U444" i="3"/>
  <c r="S445" i="3"/>
  <c r="U168" i="3"/>
  <c r="U190" i="3"/>
  <c r="S209" i="3"/>
  <c r="S232" i="3"/>
  <c r="S254" i="3"/>
  <c r="U264" i="3"/>
  <c r="S296" i="3"/>
  <c r="S318" i="3"/>
  <c r="U328" i="3"/>
  <c r="S360" i="3"/>
  <c r="S382" i="3"/>
  <c r="U392" i="3"/>
  <c r="U430" i="3"/>
  <c r="U440" i="3"/>
  <c r="U200" i="3"/>
  <c r="U214" i="3"/>
  <c r="S246" i="3"/>
  <c r="U256" i="3"/>
  <c r="S288" i="3"/>
  <c r="S310" i="3"/>
  <c r="U320" i="3"/>
  <c r="S352" i="3"/>
  <c r="S374" i="3"/>
  <c r="U384" i="3"/>
  <c r="U416" i="3"/>
  <c r="S422" i="3"/>
  <c r="S433" i="3"/>
  <c r="S192" i="3"/>
  <c r="S207" i="3"/>
  <c r="S239" i="3"/>
  <c r="U270" i="3"/>
  <c r="S281" i="3"/>
  <c r="S303" i="3"/>
  <c r="U334" i="3"/>
  <c r="S345" i="3"/>
  <c r="S367" i="3"/>
  <c r="U398" i="3"/>
  <c r="U408" i="3"/>
  <c r="U424" i="3"/>
  <c r="S448" i="3"/>
  <c r="S458" i="3"/>
  <c r="S177" i="3"/>
  <c r="S199" i="3"/>
  <c r="U230" i="3"/>
  <c r="S241" i="3"/>
  <c r="S263" i="3"/>
  <c r="U294" i="3"/>
  <c r="S305" i="3"/>
  <c r="S327" i="3"/>
  <c r="U358" i="3"/>
  <c r="S369" i="3"/>
  <c r="S391" i="3"/>
  <c r="U438" i="3"/>
  <c r="S62" i="5"/>
  <c r="U62" i="5"/>
  <c r="S63" i="5"/>
  <c r="S117" i="5"/>
  <c r="S116" i="5"/>
  <c r="U116" i="5"/>
  <c r="U136" i="5"/>
  <c r="S137" i="5"/>
  <c r="S136" i="5"/>
  <c r="S149" i="5"/>
  <c r="S148" i="5"/>
  <c r="U148" i="5"/>
  <c r="S143" i="5"/>
  <c r="S173" i="5"/>
  <c r="S172" i="5"/>
  <c r="U172" i="5"/>
  <c r="S165" i="5"/>
  <c r="S164" i="5"/>
  <c r="U164" i="5"/>
  <c r="S188" i="5"/>
  <c r="S222" i="5"/>
  <c r="U222" i="5"/>
  <c r="S223" i="5"/>
  <c r="S259" i="5"/>
  <c r="U258" i="5"/>
  <c r="S291" i="5"/>
  <c r="U290" i="5"/>
  <c r="S329" i="5"/>
  <c r="U328" i="5"/>
  <c r="S328" i="5"/>
  <c r="U200" i="5"/>
  <c r="S201" i="5"/>
  <c r="S200" i="5"/>
  <c r="U260" i="5"/>
  <c r="S261" i="5"/>
  <c r="S260" i="5"/>
  <c r="S273" i="5"/>
  <c r="S272" i="5"/>
  <c r="U272" i="5"/>
  <c r="U292" i="5"/>
  <c r="S293" i="5"/>
  <c r="S292" i="5"/>
  <c r="U210" i="5"/>
  <c r="U252" i="5"/>
  <c r="S253" i="5"/>
  <c r="S252" i="5"/>
  <c r="S290" i="5"/>
  <c r="U158" i="5"/>
  <c r="U170" i="5"/>
  <c r="U184" i="5"/>
  <c r="S185" i="5"/>
  <c r="S184" i="5"/>
  <c r="U204" i="5"/>
  <c r="S265" i="5"/>
  <c r="S264" i="5"/>
  <c r="U264" i="5"/>
  <c r="U316" i="5"/>
  <c r="S317" i="5"/>
  <c r="S316" i="5"/>
  <c r="S345" i="5"/>
  <c r="S344" i="5"/>
  <c r="U344" i="5"/>
  <c r="S361" i="5"/>
  <c r="S360" i="5"/>
  <c r="U360" i="5"/>
  <c r="S377" i="5"/>
  <c r="S376" i="5"/>
  <c r="U376" i="5"/>
  <c r="S393" i="5"/>
  <c r="S392" i="5"/>
  <c r="U392" i="5"/>
  <c r="S409" i="5"/>
  <c r="S408" i="5"/>
  <c r="U408" i="5"/>
  <c r="S425" i="5"/>
  <c r="S424" i="5"/>
  <c r="U424" i="5"/>
  <c r="S383" i="5"/>
  <c r="U398" i="5"/>
  <c r="S430" i="5"/>
  <c r="U294" i="5"/>
  <c r="S337" i="5"/>
  <c r="S342" i="5"/>
  <c r="S378" i="5"/>
  <c r="S391" i="5"/>
  <c r="U406" i="5"/>
  <c r="U14" i="7"/>
  <c r="S14" i="7"/>
  <c r="S15" i="7"/>
  <c r="S28" i="7"/>
  <c r="U28" i="7"/>
  <c r="S29" i="7"/>
  <c r="S60" i="7"/>
  <c r="U60" i="7"/>
  <c r="S61" i="7"/>
  <c r="S449" i="5"/>
  <c r="U448" i="5"/>
  <c r="S448" i="5"/>
  <c r="S19" i="7"/>
  <c r="S18" i="7"/>
  <c r="U18" i="7"/>
  <c r="U50" i="7"/>
  <c r="S51" i="7"/>
  <c r="S90" i="7"/>
  <c r="S106" i="7"/>
  <c r="S23" i="7"/>
  <c r="S30" i="7"/>
  <c r="S62" i="7"/>
  <c r="U108" i="7"/>
  <c r="S109" i="7"/>
  <c r="S108" i="7"/>
  <c r="S459" i="5"/>
  <c r="U38" i="7"/>
  <c r="U54" i="7"/>
  <c r="S74" i="7"/>
  <c r="U122" i="7"/>
  <c r="U376" i="7"/>
  <c r="S377" i="7"/>
  <c r="S351" i="7"/>
  <c r="S350" i="7"/>
  <c r="U350" i="7"/>
  <c r="S132" i="7"/>
  <c r="S164" i="7"/>
  <c r="S196" i="7"/>
  <c r="S228" i="7"/>
  <c r="S260" i="7"/>
  <c r="S292" i="7"/>
  <c r="S359" i="7"/>
  <c r="S358" i="7"/>
  <c r="U358" i="7"/>
  <c r="S387" i="7"/>
  <c r="S386" i="7"/>
  <c r="U386" i="7"/>
  <c r="S403" i="7"/>
  <c r="S402" i="7"/>
  <c r="U402" i="7"/>
  <c r="S419" i="7"/>
  <c r="S418" i="7"/>
  <c r="U418" i="7"/>
  <c r="S435" i="7"/>
  <c r="S434" i="7"/>
  <c r="U434" i="7"/>
  <c r="S451" i="7"/>
  <c r="S450" i="7"/>
  <c r="U450" i="7"/>
  <c r="S17" i="9"/>
  <c r="S16" i="9"/>
  <c r="U16" i="9"/>
  <c r="S33" i="9"/>
  <c r="S32" i="9"/>
  <c r="U32" i="9"/>
  <c r="S49" i="9"/>
  <c r="S48" i="9"/>
  <c r="U48" i="9"/>
  <c r="S65" i="9"/>
  <c r="S64" i="9"/>
  <c r="U64" i="9"/>
  <c r="S81" i="9"/>
  <c r="S80" i="9"/>
  <c r="U80" i="9"/>
  <c r="S97" i="9"/>
  <c r="S96" i="9"/>
  <c r="U96" i="9"/>
  <c r="S113" i="9"/>
  <c r="S112" i="9"/>
  <c r="U112" i="9"/>
  <c r="S129" i="9"/>
  <c r="S128" i="9"/>
  <c r="U128" i="9"/>
  <c r="S145" i="9"/>
  <c r="S144" i="9"/>
  <c r="U144" i="9"/>
  <c r="S161" i="9"/>
  <c r="S160" i="9"/>
  <c r="U160" i="9"/>
  <c r="S333" i="7"/>
  <c r="S341" i="7"/>
  <c r="S376" i="7"/>
  <c r="S185" i="9"/>
  <c r="U184" i="9"/>
  <c r="S184" i="9"/>
  <c r="S201" i="9"/>
  <c r="U200" i="9"/>
  <c r="S200" i="9"/>
  <c r="S217" i="9"/>
  <c r="U216" i="9"/>
  <c r="S216" i="9"/>
  <c r="S233" i="9"/>
  <c r="U232" i="9"/>
  <c r="S232" i="9"/>
  <c r="S344" i="7"/>
  <c r="S404" i="7"/>
  <c r="S436" i="7"/>
  <c r="S18" i="9"/>
  <c r="S50" i="9"/>
  <c r="S82" i="9"/>
  <c r="S114" i="9"/>
  <c r="S146" i="9"/>
  <c r="U180" i="9"/>
  <c r="S181" i="9"/>
  <c r="S180" i="9"/>
  <c r="U212" i="9"/>
  <c r="S213" i="9"/>
  <c r="S212" i="9"/>
  <c r="S183" i="9"/>
  <c r="S191" i="9"/>
  <c r="S199" i="9"/>
  <c r="S207" i="9"/>
  <c r="S215" i="9"/>
  <c r="S223" i="9"/>
  <c r="S231" i="9"/>
  <c r="S239" i="9"/>
  <c r="S245" i="9"/>
  <c r="S244" i="9"/>
  <c r="U244" i="9"/>
  <c r="U280" i="9"/>
  <c r="S302" i="9"/>
  <c r="U302" i="9"/>
  <c r="S303" i="9"/>
  <c r="U312" i="9"/>
  <c r="U348" i="7"/>
  <c r="U174" i="9"/>
  <c r="S266" i="9"/>
  <c r="U266" i="9"/>
  <c r="S267" i="9"/>
  <c r="S259" i="9"/>
  <c r="S292" i="9"/>
  <c r="S273" i="9"/>
  <c r="S275" i="9"/>
  <c r="U298" i="9"/>
  <c r="S306" i="9"/>
  <c r="S360" i="9"/>
  <c r="U360" i="9"/>
  <c r="S361" i="9"/>
  <c r="S376" i="9"/>
  <c r="U376" i="9"/>
  <c r="S377" i="9"/>
  <c r="S392" i="9"/>
  <c r="U392" i="9"/>
  <c r="S393" i="9"/>
  <c r="S408" i="9"/>
  <c r="U408" i="9"/>
  <c r="S409" i="9"/>
  <c r="S424" i="9"/>
  <c r="U424" i="9"/>
  <c r="S425" i="9"/>
  <c r="S440" i="9"/>
  <c r="U440" i="9"/>
  <c r="S441" i="9"/>
  <c r="S456" i="9"/>
  <c r="U456" i="9"/>
  <c r="S457" i="9"/>
  <c r="S22" i="3"/>
  <c r="U22" i="3"/>
  <c r="S23" i="3"/>
  <c r="S38" i="3"/>
  <c r="U38" i="3"/>
  <c r="S39" i="3"/>
  <c r="S54" i="3"/>
  <c r="U54" i="3"/>
  <c r="S55" i="3"/>
  <c r="S70" i="3"/>
  <c r="U70" i="3"/>
  <c r="S71" i="3"/>
  <c r="S86" i="3"/>
  <c r="U86" i="3"/>
  <c r="S87" i="3"/>
  <c r="S102" i="3"/>
  <c r="U102" i="3"/>
  <c r="S103" i="3"/>
  <c r="S118" i="3"/>
  <c r="U118" i="3"/>
  <c r="S119" i="3"/>
  <c r="S265" i="9"/>
  <c r="S355" i="9"/>
  <c r="S354" i="9"/>
  <c r="U354" i="9"/>
  <c r="S371" i="9"/>
  <c r="S370" i="9"/>
  <c r="U370" i="9"/>
  <c r="S387" i="9"/>
  <c r="S386" i="9"/>
  <c r="U386" i="9"/>
  <c r="S403" i="9"/>
  <c r="S402" i="9"/>
  <c r="U402" i="9"/>
  <c r="S419" i="9"/>
  <c r="S418" i="9"/>
  <c r="U418" i="9"/>
  <c r="S435" i="9"/>
  <c r="S434" i="9"/>
  <c r="U434" i="9"/>
  <c r="S451" i="9"/>
  <c r="S450" i="9"/>
  <c r="U450" i="9"/>
  <c r="S17" i="3"/>
  <c r="S16" i="3"/>
  <c r="U16" i="3"/>
  <c r="S33" i="3"/>
  <c r="S32" i="3"/>
  <c r="U32" i="3"/>
  <c r="S49" i="3"/>
  <c r="S48" i="3"/>
  <c r="U48" i="3"/>
  <c r="S65" i="3"/>
  <c r="S64" i="3"/>
  <c r="U64" i="3"/>
  <c r="S81" i="3"/>
  <c r="S80" i="3"/>
  <c r="U80" i="3"/>
  <c r="S97" i="3"/>
  <c r="S96" i="3"/>
  <c r="U96" i="3"/>
  <c r="S113" i="3"/>
  <c r="S112" i="3"/>
  <c r="U112" i="3"/>
  <c r="S136" i="3"/>
  <c r="U136" i="3"/>
  <c r="S137" i="3"/>
  <c r="S337" i="9"/>
  <c r="S356" i="9"/>
  <c r="S398" i="9"/>
  <c r="S436" i="9"/>
  <c r="S28" i="3"/>
  <c r="S50" i="3"/>
  <c r="S92" i="3"/>
  <c r="S114" i="3"/>
  <c r="S165" i="3"/>
  <c r="S164" i="3"/>
  <c r="U164" i="3"/>
  <c r="S359" i="9"/>
  <c r="U412" i="9"/>
  <c r="S428" i="9"/>
  <c r="S20" i="3"/>
  <c r="S42" i="3"/>
  <c r="S84" i="3"/>
  <c r="S106" i="3"/>
  <c r="U372" i="9"/>
  <c r="S383" i="9"/>
  <c r="U420" i="9"/>
  <c r="S431" i="9"/>
  <c r="U34" i="3"/>
  <c r="S45" i="3"/>
  <c r="U98" i="3"/>
  <c r="S109" i="3"/>
  <c r="S364" i="9"/>
  <c r="S406" i="9"/>
  <c r="S423" i="9"/>
  <c r="U26" i="3"/>
  <c r="S37" i="3"/>
  <c r="U90" i="3"/>
  <c r="S101" i="3"/>
  <c r="S139" i="3"/>
  <c r="S138" i="3"/>
  <c r="U138" i="3"/>
  <c r="S174" i="3"/>
  <c r="S205" i="3"/>
  <c r="S204" i="3"/>
  <c r="U204" i="3"/>
  <c r="S179" i="3"/>
  <c r="S190" i="3"/>
  <c r="S224" i="3"/>
  <c r="S233" i="3"/>
  <c r="U286" i="3"/>
  <c r="S297" i="3"/>
  <c r="U350" i="3"/>
  <c r="S361" i="3"/>
  <c r="U414" i="3"/>
  <c r="S430" i="3"/>
  <c r="S214" i="3"/>
  <c r="U278" i="3"/>
  <c r="S289" i="3"/>
  <c r="U342" i="3"/>
  <c r="S353" i="3"/>
  <c r="U406" i="3"/>
  <c r="S416" i="3"/>
  <c r="U174" i="3"/>
  <c r="S187" i="3"/>
  <c r="S193" i="3"/>
  <c r="S222" i="3"/>
  <c r="S248" i="3"/>
  <c r="S270" i="3"/>
  <c r="S312" i="3"/>
  <c r="S334" i="3"/>
  <c r="S376" i="3"/>
  <c r="S398" i="3"/>
  <c r="U446" i="3"/>
  <c r="U170" i="3"/>
  <c r="S176" i="3"/>
  <c r="S216" i="3"/>
  <c r="S230" i="3"/>
  <c r="S272" i="3"/>
  <c r="S294" i="3"/>
  <c r="S336" i="3"/>
  <c r="S358" i="3"/>
  <c r="S400" i="3"/>
  <c r="S438" i="3"/>
  <c r="S43" i="5"/>
  <c r="S29" i="5"/>
  <c r="U28" i="5"/>
  <c r="S28" i="5"/>
  <c r="S45" i="5"/>
  <c r="U44" i="5"/>
  <c r="S44" i="5"/>
  <c r="U16" i="5"/>
  <c r="S17" i="5"/>
  <c r="S16" i="5"/>
  <c r="S26" i="5"/>
  <c r="S34" i="5"/>
  <c r="S42" i="5"/>
  <c r="S50" i="5"/>
  <c r="S80" i="5"/>
  <c r="U80" i="5"/>
  <c r="S81" i="5"/>
  <c r="S96" i="5"/>
  <c r="U96" i="5"/>
  <c r="S97" i="5"/>
  <c r="U112" i="5"/>
  <c r="S113" i="5"/>
  <c r="S112" i="5"/>
  <c r="S76" i="5"/>
  <c r="S92" i="5"/>
  <c r="S108" i="5"/>
  <c r="U78" i="5"/>
  <c r="S79" i="5"/>
  <c r="S78" i="5"/>
  <c r="U110" i="5"/>
  <c r="S111" i="5"/>
  <c r="S110" i="5"/>
  <c r="S119" i="5"/>
  <c r="S118" i="5"/>
  <c r="U118" i="5"/>
  <c r="U154" i="5"/>
  <c r="S130" i="5"/>
  <c r="U144" i="5"/>
  <c r="S145" i="5"/>
  <c r="S144" i="5"/>
  <c r="U168" i="5"/>
  <c r="S168" i="5"/>
  <c r="S169" i="5"/>
  <c r="S207" i="5"/>
  <c r="S267" i="5"/>
  <c r="U266" i="5"/>
  <c r="S299" i="5"/>
  <c r="U298" i="5"/>
  <c r="U192" i="5"/>
  <c r="S193" i="5"/>
  <c r="S192" i="5"/>
  <c r="U238" i="5"/>
  <c r="S266" i="5"/>
  <c r="S323" i="5"/>
  <c r="U322" i="5"/>
  <c r="U332" i="5"/>
  <c r="S333" i="5"/>
  <c r="S332" i="5"/>
  <c r="S178" i="5"/>
  <c r="U276" i="5"/>
  <c r="S277" i="5"/>
  <c r="S276" i="5"/>
  <c r="U308" i="5"/>
  <c r="S309" i="5"/>
  <c r="S308" i="5"/>
  <c r="U186" i="5"/>
  <c r="U230" i="5"/>
  <c r="U236" i="5"/>
  <c r="S237" i="5"/>
  <c r="S236" i="5"/>
  <c r="S306" i="5"/>
  <c r="S242" i="5"/>
  <c r="S250" i="5"/>
  <c r="U268" i="5"/>
  <c r="S269" i="5"/>
  <c r="S268" i="5"/>
  <c r="S281" i="5"/>
  <c r="S280" i="5"/>
  <c r="U280" i="5"/>
  <c r="U346" i="5"/>
  <c r="U362" i="5"/>
  <c r="U378" i="5"/>
  <c r="U394" i="5"/>
  <c r="U410" i="5"/>
  <c r="S354" i="5"/>
  <c r="S418" i="5"/>
  <c r="S433" i="5"/>
  <c r="U432" i="5"/>
  <c r="S432" i="5"/>
  <c r="S362" i="5"/>
  <c r="S441" i="5"/>
  <c r="U440" i="5"/>
  <c r="S440" i="5"/>
  <c r="S36" i="7"/>
  <c r="U36" i="7"/>
  <c r="S37" i="7"/>
  <c r="S68" i="7"/>
  <c r="U68" i="7"/>
  <c r="S69" i="7"/>
  <c r="S84" i="7"/>
  <c r="U84" i="7"/>
  <c r="S85" i="7"/>
  <c r="S434" i="5"/>
  <c r="U26" i="7"/>
  <c r="S27" i="7"/>
  <c r="U58" i="7"/>
  <c r="S59" i="7"/>
  <c r="S79" i="7"/>
  <c r="S78" i="7"/>
  <c r="U78" i="7"/>
  <c r="S94" i="7"/>
  <c r="U94" i="7"/>
  <c r="S95" i="7"/>
  <c r="S107" i="7"/>
  <c r="U100" i="7"/>
  <c r="S101" i="7"/>
  <c r="S100" i="7"/>
  <c r="S112" i="7"/>
  <c r="U112" i="7"/>
  <c r="S113" i="7"/>
  <c r="S139" i="7"/>
  <c r="S138" i="7"/>
  <c r="U138" i="7"/>
  <c r="S155" i="7"/>
  <c r="S154" i="7"/>
  <c r="U154" i="7"/>
  <c r="S171" i="7"/>
  <c r="S170" i="7"/>
  <c r="U170" i="7"/>
  <c r="S187" i="7"/>
  <c r="S186" i="7"/>
  <c r="U186" i="7"/>
  <c r="S203" i="7"/>
  <c r="S202" i="7"/>
  <c r="U202" i="7"/>
  <c r="S219" i="7"/>
  <c r="S218" i="7"/>
  <c r="U218" i="7"/>
  <c r="S235" i="7"/>
  <c r="S234" i="7"/>
  <c r="U234" i="7"/>
  <c r="S251" i="7"/>
  <c r="S250" i="7"/>
  <c r="U250" i="7"/>
  <c r="S267" i="7"/>
  <c r="S266" i="7"/>
  <c r="U266" i="7"/>
  <c r="S283" i="7"/>
  <c r="S282" i="7"/>
  <c r="U282" i="7"/>
  <c r="S299" i="7"/>
  <c r="S298" i="7"/>
  <c r="U298" i="7"/>
  <c r="U384" i="7"/>
  <c r="S385" i="7"/>
  <c r="S307" i="7"/>
  <c r="U306" i="7"/>
  <c r="S306" i="7"/>
  <c r="S323" i="7"/>
  <c r="U322" i="7"/>
  <c r="S322" i="7"/>
  <c r="U302" i="7"/>
  <c r="S303" i="7"/>
  <c r="S302" i="7"/>
  <c r="U318" i="7"/>
  <c r="S319" i="7"/>
  <c r="S318" i="7"/>
  <c r="S356" i="7"/>
  <c r="U356" i="7"/>
  <c r="S357" i="7"/>
  <c r="S140" i="7"/>
  <c r="S172" i="7"/>
  <c r="S204" i="7"/>
  <c r="S236" i="7"/>
  <c r="S268" i="7"/>
  <c r="U300" i="7"/>
  <c r="U308" i="7"/>
  <c r="U316" i="7"/>
  <c r="U324" i="7"/>
  <c r="S363" i="7"/>
  <c r="S362" i="7"/>
  <c r="U362" i="7"/>
  <c r="U388" i="7"/>
  <c r="U404" i="7"/>
  <c r="U420" i="7"/>
  <c r="U436" i="7"/>
  <c r="U452" i="7"/>
  <c r="U18" i="9"/>
  <c r="U34" i="9"/>
  <c r="U50" i="9"/>
  <c r="U66" i="9"/>
  <c r="U82" i="9"/>
  <c r="U98" i="9"/>
  <c r="U114" i="9"/>
  <c r="U130" i="9"/>
  <c r="U146" i="9"/>
  <c r="U162" i="9"/>
  <c r="S412" i="7"/>
  <c r="S444" i="7"/>
  <c r="S26" i="9"/>
  <c r="S58" i="9"/>
  <c r="S90" i="9"/>
  <c r="S122" i="9"/>
  <c r="S154" i="9"/>
  <c r="U188" i="9"/>
  <c r="S189" i="9"/>
  <c r="S188" i="9"/>
  <c r="U220" i="9"/>
  <c r="S221" i="9"/>
  <c r="S220" i="9"/>
  <c r="S368" i="7"/>
  <c r="S384" i="7"/>
  <c r="S182" i="9"/>
  <c r="S190" i="9"/>
  <c r="S198" i="9"/>
  <c r="S206" i="9"/>
  <c r="S214" i="9"/>
  <c r="S222" i="9"/>
  <c r="S230" i="9"/>
  <c r="S238" i="9"/>
  <c r="U256" i="9"/>
  <c r="S256" i="9"/>
  <c r="S257" i="9"/>
  <c r="S294" i="9"/>
  <c r="U294" i="9"/>
  <c r="S295" i="9"/>
  <c r="U304" i="9"/>
  <c r="U342" i="9"/>
  <c r="S342" i="9"/>
  <c r="S343" i="9"/>
  <c r="U334" i="9"/>
  <c r="S335" i="9"/>
  <c r="S334" i="9"/>
  <c r="S346" i="9"/>
  <c r="U346" i="9"/>
  <c r="S347" i="9"/>
  <c r="S144" i="3"/>
  <c r="U144" i="3"/>
  <c r="S145" i="3"/>
  <c r="S226" i="3"/>
  <c r="U226" i="3"/>
  <c r="S227" i="3"/>
  <c r="S242" i="3"/>
  <c r="U242" i="3"/>
  <c r="S243" i="3"/>
  <c r="S258" i="3"/>
  <c r="U258" i="3"/>
  <c r="S259" i="3"/>
  <c r="S274" i="3"/>
  <c r="U274" i="3"/>
  <c r="S275" i="3"/>
  <c r="S290" i="3"/>
  <c r="U290" i="3"/>
  <c r="S291" i="3"/>
  <c r="S306" i="3"/>
  <c r="U306" i="3"/>
  <c r="S307" i="3"/>
  <c r="S322" i="3"/>
  <c r="U322" i="3"/>
  <c r="S323" i="3"/>
  <c r="S338" i="3"/>
  <c r="U338" i="3"/>
  <c r="S339" i="3"/>
  <c r="S354" i="3"/>
  <c r="U354" i="3"/>
  <c r="S355" i="3"/>
  <c r="S370" i="3"/>
  <c r="U370" i="3"/>
  <c r="S371" i="3"/>
  <c r="S386" i="3"/>
  <c r="U386" i="3"/>
  <c r="S387" i="3"/>
  <c r="S402" i="3"/>
  <c r="U402" i="3"/>
  <c r="S403" i="3"/>
  <c r="U418" i="3"/>
  <c r="S419" i="3"/>
  <c r="S418" i="3"/>
  <c r="S434" i="3"/>
  <c r="U434" i="3"/>
  <c r="S435" i="3"/>
  <c r="U450" i="3"/>
  <c r="S451" i="3"/>
  <c r="S450" i="3"/>
  <c r="S147" i="3"/>
  <c r="S146" i="3"/>
  <c r="U146" i="3"/>
  <c r="S197" i="3"/>
  <c r="S196" i="3"/>
  <c r="U196" i="3"/>
  <c r="S229" i="3"/>
  <c r="S228" i="3"/>
  <c r="U228" i="3"/>
  <c r="S245" i="3"/>
  <c r="S244" i="3"/>
  <c r="U244" i="3"/>
  <c r="S261" i="3"/>
  <c r="S260" i="3"/>
  <c r="U260" i="3"/>
  <c r="S277" i="3"/>
  <c r="S276" i="3"/>
  <c r="U276" i="3"/>
  <c r="S293" i="3"/>
  <c r="S292" i="3"/>
  <c r="U292" i="3"/>
  <c r="S309" i="3"/>
  <c r="S308" i="3"/>
  <c r="U308" i="3"/>
  <c r="S325" i="3"/>
  <c r="S324" i="3"/>
  <c r="U324" i="3"/>
  <c r="S341" i="3"/>
  <c r="S340" i="3"/>
  <c r="U340" i="3"/>
  <c r="S357" i="3"/>
  <c r="S356" i="3"/>
  <c r="U356" i="3"/>
  <c r="S373" i="3"/>
  <c r="S372" i="3"/>
  <c r="U372" i="3"/>
  <c r="S389" i="3"/>
  <c r="S388" i="3"/>
  <c r="U388" i="3"/>
  <c r="S405" i="3"/>
  <c r="S404" i="3"/>
  <c r="U404" i="3"/>
  <c r="S421" i="3"/>
  <c r="S420" i="3"/>
  <c r="U420" i="3"/>
  <c r="S437" i="3"/>
  <c r="S436" i="3"/>
  <c r="U436" i="3"/>
  <c r="S452" i="3"/>
  <c r="U452" i="3"/>
  <c r="S453" i="3"/>
  <c r="S454" i="3"/>
</calcChain>
</file>

<file path=xl/sharedStrings.xml><?xml version="1.0" encoding="utf-8"?>
<sst xmlns="http://schemas.openxmlformats.org/spreadsheetml/2006/main" count="3242" uniqueCount="598">
  <si>
    <t>Id Torneo:</t>
  </si>
  <si>
    <t>TESSERA</t>
  </si>
  <si>
    <t>ATLETA</t>
  </si>
  <si>
    <t>CATEGORIA</t>
  </si>
  <si>
    <t>CLUB</t>
  </si>
  <si>
    <t>AA6861</t>
  </si>
  <si>
    <t>STEFANIA SCHINCAGLIA</t>
  </si>
  <si>
    <t>F/D</t>
  </si>
  <si>
    <t>A.S. Pol. Circ. Gruppo Hera Bo</t>
  </si>
  <si>
    <t>AA9858</t>
  </si>
  <si>
    <t>MORENA BIANCHINI</t>
  </si>
  <si>
    <t>AC4542</t>
  </si>
  <si>
    <t>STEFANIA MAGNI</t>
  </si>
  <si>
    <t>A.S. 2001</t>
  </si>
  <si>
    <t>AD3359</t>
  </si>
  <si>
    <t>SILVIA LA RUSSA</t>
  </si>
  <si>
    <t>A.S.D. Modena Bowling</t>
  </si>
  <si>
    <t>AB8754</t>
  </si>
  <si>
    <t>SIMONETTA MARCHESI</t>
  </si>
  <si>
    <t>Galeone</t>
  </si>
  <si>
    <t>AC4352</t>
  </si>
  <si>
    <t>MILVA PIVA</t>
  </si>
  <si>
    <t>B.C. I Titani</t>
  </si>
  <si>
    <t>AC5823</t>
  </si>
  <si>
    <t>ALINE MARIE BARTHELEMY</t>
  </si>
  <si>
    <t>AA6514</t>
  </si>
  <si>
    <t>ANNAMARIA MORRETTA</t>
  </si>
  <si>
    <t>AD3449</t>
  </si>
  <si>
    <t>ELISA MUSACCI</t>
  </si>
  <si>
    <t>AB4862</t>
  </si>
  <si>
    <t>STEFANIA TEMELLINI</t>
  </si>
  <si>
    <t>AA2611</t>
  </si>
  <si>
    <t>FABIANA BARALDI</t>
  </si>
  <si>
    <t>F/A</t>
  </si>
  <si>
    <t>AA2599</t>
  </si>
  <si>
    <t>MONICA ANSALONI</t>
  </si>
  <si>
    <t>A.S. All Blacks</t>
  </si>
  <si>
    <t>AA9867</t>
  </si>
  <si>
    <t>MONICA BAGNOLINI</t>
  </si>
  <si>
    <t>AA6676</t>
  </si>
  <si>
    <t>LUANA VIANI</t>
  </si>
  <si>
    <t>F/B</t>
  </si>
  <si>
    <t>A.S.D. Athena Team</t>
  </si>
  <si>
    <t>AA6854</t>
  </si>
  <si>
    <t>LILIANA DAINESI</t>
  </si>
  <si>
    <t>AB8756</t>
  </si>
  <si>
    <t>SONIA FERRARINI</t>
  </si>
  <si>
    <t>10 Nero</t>
  </si>
  <si>
    <t>AA1534</t>
  </si>
  <si>
    <t>LAURA BAMBI</t>
  </si>
  <si>
    <t>AA8761</t>
  </si>
  <si>
    <t>MORENA BARBIERI</t>
  </si>
  <si>
    <t>AA8231</t>
  </si>
  <si>
    <t>ANTONELLA FRISONI</t>
  </si>
  <si>
    <t>A.S. Outsiders</t>
  </si>
  <si>
    <t>AD3451</t>
  </si>
  <si>
    <t>SOFIA SALINAS</t>
  </si>
  <si>
    <t>AA8293</t>
  </si>
  <si>
    <t>RITA ANGELINI</t>
  </si>
  <si>
    <t>F/C</t>
  </si>
  <si>
    <t>AC6848</t>
  </si>
  <si>
    <t>SERENA BELLAVISTA</t>
  </si>
  <si>
    <t>AA2652</t>
  </si>
  <si>
    <t>ADONELLA LODI</t>
  </si>
  <si>
    <t>AA3441</t>
  </si>
  <si>
    <t>ROMINA BALZANI</t>
  </si>
  <si>
    <t>AD3464</t>
  </si>
  <si>
    <t>CARLA MARCHESINI</t>
  </si>
  <si>
    <t>F/ES</t>
  </si>
  <si>
    <t>AD3309</t>
  </si>
  <si>
    <t>LORENZA CAPOZZI</t>
  </si>
  <si>
    <t>AD3311</t>
  </si>
  <si>
    <t>PAOLA BALDIERI</t>
  </si>
  <si>
    <t>AD3968</t>
  </si>
  <si>
    <t>CHARANYA DIVISETPANT</t>
  </si>
  <si>
    <t>AD3998</t>
  </si>
  <si>
    <t>LAURA D'ACHILLE</t>
  </si>
  <si>
    <t>AD3811</t>
  </si>
  <si>
    <t>GINGER CECIBEL JAIME PINCAY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</si>
  <si>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</si>
  <si>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</si>
  <si>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</si>
  <si>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</si>
  <si>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</si>
  <si>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</si>
  <si>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</si>
  <si>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</si>
  <si>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</si>
  <si>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</si>
  <si>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</si>
  <si>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</si>
  <si>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</si>
  <si>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</si>
  <si>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TOT.TEAM</t>
  </si>
  <si>
    <t>TEAM</t>
  </si>
  <si>
    <t>Id Fase Torneo:</t>
  </si>
  <si>
    <t>Hdp:</t>
  </si>
  <si>
    <t>M/A</t>
  </si>
  <si>
    <t>M/B</t>
  </si>
  <si>
    <t>M/C</t>
  </si>
  <si>
    <t>M/D</t>
  </si>
  <si>
    <t>M/ES</t>
  </si>
  <si>
    <t>Federazione Italiana Sport Bowling</t>
  </si>
  <si>
    <t>MODULO RACCOLTA DATI</t>
  </si>
  <si>
    <t>Regionale Doppio Senior - Emilia Romagna</t>
  </si>
  <si>
    <t>Qual.Femminile</t>
  </si>
  <si>
    <t>AA1542</t>
  </si>
  <si>
    <t>PIETRO FAGANDINI</t>
  </si>
  <si>
    <t>AC4377</t>
  </si>
  <si>
    <t>GIOVANNI BENEVENTI</t>
  </si>
  <si>
    <t>AC4382</t>
  </si>
  <si>
    <t>LUCA ANCESCHI</t>
  </si>
  <si>
    <t>AC5779</t>
  </si>
  <si>
    <t>SIMONE BARTOLACELLI</t>
  </si>
  <si>
    <t>AC5792</t>
  </si>
  <si>
    <t>MATTEO IMMOVILLI</t>
  </si>
  <si>
    <t>AD0635</t>
  </si>
  <si>
    <t>ERIK DAVOLIO</t>
  </si>
  <si>
    <t>AD0636</t>
  </si>
  <si>
    <t>MATTEO GALEOTTI</t>
  </si>
  <si>
    <t>AC2274</t>
  </si>
  <si>
    <t>ACHILLE IATTERI</t>
  </si>
  <si>
    <t>AC6539</t>
  </si>
  <si>
    <t>MAURIZIO LUGLI</t>
  </si>
  <si>
    <t>AB1936</t>
  </si>
  <si>
    <t>ETTORE FABBRI</t>
  </si>
  <si>
    <t>AA6852</t>
  </si>
  <si>
    <t>LORENZO BATTISTELLI</t>
  </si>
  <si>
    <t>AA8189</t>
  </si>
  <si>
    <t>MAURIZIO MONTI</t>
  </si>
  <si>
    <t>AB1947</t>
  </si>
  <si>
    <t>GIANFRANCO URBINATI</t>
  </si>
  <si>
    <t>AB1951</t>
  </si>
  <si>
    <t>LUCA URBINATI</t>
  </si>
  <si>
    <t>AA8187</t>
  </si>
  <si>
    <t>STEFANO MINARINI</t>
  </si>
  <si>
    <t>AB1964</t>
  </si>
  <si>
    <t>MAURO RICCI</t>
  </si>
  <si>
    <t>AA6856</t>
  </si>
  <si>
    <t>VINCENZO MANDES</t>
  </si>
  <si>
    <t>AC3789</t>
  </si>
  <si>
    <t>RICCARDO MEDICI</t>
  </si>
  <si>
    <t>AC6543</t>
  </si>
  <si>
    <t>MORENO MORELLI</t>
  </si>
  <si>
    <t>AD3167</t>
  </si>
  <si>
    <t>SIMONE FARINELLI</t>
  </si>
  <si>
    <t>AD0257</t>
  </si>
  <si>
    <t>ANGELO BARIGAZZI</t>
  </si>
  <si>
    <t>AA2656</t>
  </si>
  <si>
    <t>DANIELE BASSOLI</t>
  </si>
  <si>
    <t>A.S.B. Tricolore</t>
  </si>
  <si>
    <t>AA2663</t>
  </si>
  <si>
    <t>DINO MUSSINI</t>
  </si>
  <si>
    <t>AD3076</t>
  </si>
  <si>
    <t>MICHELE BERSIGA</t>
  </si>
  <si>
    <t>AD3078</t>
  </si>
  <si>
    <t>STEFANO COLOMBO</t>
  </si>
  <si>
    <t>AD3079</t>
  </si>
  <si>
    <t>ADRIANO FERRARI</t>
  </si>
  <si>
    <t>AD3080</t>
  </si>
  <si>
    <t>CRISTIAN LO MASTRO</t>
  </si>
  <si>
    <t>AA2657</t>
  </si>
  <si>
    <t>ANDREA CARUBBI</t>
  </si>
  <si>
    <t>AC4529</t>
  </si>
  <si>
    <t>MICHELE OCCHIPINTI</t>
  </si>
  <si>
    <t>AC3696</t>
  </si>
  <si>
    <t>CARLO NOTOLIERI</t>
  </si>
  <si>
    <t>AC5818</t>
  </si>
  <si>
    <t>MARCO UBALDINI</t>
  </si>
  <si>
    <t>AD0110</t>
  </si>
  <si>
    <t>DAVIDE PASTORE</t>
  </si>
  <si>
    <t>AB6365</t>
  </si>
  <si>
    <t>LUCIANO MONTICELLI</t>
  </si>
  <si>
    <t>AA8923</t>
  </si>
  <si>
    <t>VALERIO SERRA</t>
  </si>
  <si>
    <t>Mandrake</t>
  </si>
  <si>
    <t>AB8617</t>
  </si>
  <si>
    <t>MARCOS DAZZANI</t>
  </si>
  <si>
    <t>AC1134</t>
  </si>
  <si>
    <t>MASSIMILIANO FAGGION</t>
  </si>
  <si>
    <t>AC2417</t>
  </si>
  <si>
    <t>NANDO BERTUZZI</t>
  </si>
  <si>
    <t>AD0637</t>
  </si>
  <si>
    <t>STEFANO CAPORALE</t>
  </si>
  <si>
    <t>AD0391</t>
  </si>
  <si>
    <t>MAURIZIO RUBINO</t>
  </si>
  <si>
    <t>AC6549</t>
  </si>
  <si>
    <t>ROBERTO MASTROLEMBO BARNA'</t>
  </si>
  <si>
    <t>AC6551</t>
  </si>
  <si>
    <t>MASSIMILIANO MENINI</t>
  </si>
  <si>
    <t>AC6555</t>
  </si>
  <si>
    <t>IVAN RIGHI</t>
  </si>
  <si>
    <t>AC6557</t>
  </si>
  <si>
    <t>NICHOLAS TACCHINI</t>
  </si>
  <si>
    <t>AC2348</t>
  </si>
  <si>
    <t>ALESSANDRO MALASPINA</t>
  </si>
  <si>
    <t>AC6524</t>
  </si>
  <si>
    <t>ANDREA CIPRESSI</t>
  </si>
  <si>
    <t>AC5778</t>
  </si>
  <si>
    <t>MARCO BRUZZI</t>
  </si>
  <si>
    <t>AD3922</t>
  </si>
  <si>
    <t>CLAUDIO VALENTINI</t>
  </si>
  <si>
    <t>AC1231</t>
  </si>
  <si>
    <t>SAMUELE DOMENICONI</t>
  </si>
  <si>
    <t>A.S. Ronta Blues</t>
  </si>
  <si>
    <t>AD0771</t>
  </si>
  <si>
    <t>MARCO PACI</t>
  </si>
  <si>
    <t>AA6951</t>
  </si>
  <si>
    <t>MASSIMO FERRIANI</t>
  </si>
  <si>
    <t>AA9871</t>
  </si>
  <si>
    <t>LUCA RICCI</t>
  </si>
  <si>
    <t>AA3426</t>
  </si>
  <si>
    <t>AURELIANO NANNI</t>
  </si>
  <si>
    <t>Strikelanders</t>
  </si>
  <si>
    <t>AA5372</t>
  </si>
  <si>
    <t>CARLO BUSCIANTELLA RICCI</t>
  </si>
  <si>
    <t>AB4865</t>
  </si>
  <si>
    <t>ADRIANO SCAIOLI</t>
  </si>
  <si>
    <t>AB6135</t>
  </si>
  <si>
    <t>ROBERTO BENFENATI</t>
  </si>
  <si>
    <t>AC6731</t>
  </si>
  <si>
    <t>FEDERICO BRAGA</t>
  </si>
  <si>
    <t>AA5375</t>
  </si>
  <si>
    <t>LIVIO SCOTTI</t>
  </si>
  <si>
    <t>AA9831</t>
  </si>
  <si>
    <t>ROCCO STRAZZELLA</t>
  </si>
  <si>
    <t>AD0263</t>
  </si>
  <si>
    <t>DONATO LORUSSO</t>
  </si>
  <si>
    <t>AD0264</t>
  </si>
  <si>
    <t>EMANUELE BRAGA</t>
  </si>
  <si>
    <t>AD0265</t>
  </si>
  <si>
    <t>DOMENICO SASSI</t>
  </si>
  <si>
    <t>AD0634</t>
  </si>
  <si>
    <t>DOMENICO LAURIOLA</t>
  </si>
  <si>
    <t>AD0617</t>
  </si>
  <si>
    <t>DAVIDE ALBERTINI</t>
  </si>
  <si>
    <t>AB6757</t>
  </si>
  <si>
    <t>UGO ARRIGO</t>
  </si>
  <si>
    <t>AA5815</t>
  </si>
  <si>
    <t>RINALDO AMADORI</t>
  </si>
  <si>
    <t>AC6529</t>
  </si>
  <si>
    <t>FABIO CUSIN</t>
  </si>
  <si>
    <t>AC6853</t>
  </si>
  <si>
    <t>PAOLO GOBBI</t>
  </si>
  <si>
    <t>AB4124</t>
  </si>
  <si>
    <t>CLAUDIO PACI</t>
  </si>
  <si>
    <t>AC6548</t>
  </si>
  <si>
    <t>SERGIO GULINELLI</t>
  </si>
  <si>
    <t>AA6685</t>
  </si>
  <si>
    <t>ANDREA SUBAZZOLI</t>
  </si>
  <si>
    <t>AA2571</t>
  </si>
  <si>
    <t>BENITO GUZZINATI</t>
  </si>
  <si>
    <t>AC5756</t>
  </si>
  <si>
    <t>DAVIDE PADOVANI</t>
  </si>
  <si>
    <t>AC6554</t>
  </si>
  <si>
    <t>MARCO DIOLAITI</t>
  </si>
  <si>
    <t>AD3450</t>
  </si>
  <si>
    <t>FABIO MAGRI</t>
  </si>
  <si>
    <t>AD4226</t>
  </si>
  <si>
    <t>ALESSIO SCHIETROMA</t>
  </si>
  <si>
    <t>AC4533</t>
  </si>
  <si>
    <t>KRAJA ETRIT</t>
  </si>
  <si>
    <t>AC3496</t>
  </si>
  <si>
    <t>ADEL BEN FITMA</t>
  </si>
  <si>
    <t>AD0833</t>
  </si>
  <si>
    <t>DAVIDE MORONI</t>
  </si>
  <si>
    <t>AD0834</t>
  </si>
  <si>
    <t>MAURIZIO FAITANINI</t>
  </si>
  <si>
    <t>AA3351</t>
  </si>
  <si>
    <t>ANDREA DOMENICONI</t>
  </si>
  <si>
    <t>AA3353</t>
  </si>
  <si>
    <t>NICO D'ACHILLE</t>
  </si>
  <si>
    <t>AA3355</t>
  </si>
  <si>
    <t>STEFANO BISELLI</t>
  </si>
  <si>
    <t>AB7981</t>
  </si>
  <si>
    <t>ALESSANDRO GAMBERINI</t>
  </si>
  <si>
    <t>AA2619</t>
  </si>
  <si>
    <t>FABRIZIO DONINI</t>
  </si>
  <si>
    <t>AC2431</t>
  </si>
  <si>
    <t>SAMUEL DE LUCA</t>
  </si>
  <si>
    <t>AA5478</t>
  </si>
  <si>
    <t>DENIS REGGIANI</t>
  </si>
  <si>
    <t>AA2615</t>
  </si>
  <si>
    <t>MAURIZIO CELLI</t>
  </si>
  <si>
    <t>AA3552</t>
  </si>
  <si>
    <t>MASSIMILIANO CELLI</t>
  </si>
  <si>
    <t>AA8532</t>
  </si>
  <si>
    <t>LORIS MASETTI</t>
  </si>
  <si>
    <t>AB8579</t>
  </si>
  <si>
    <t>IGOR PINARDI</t>
  </si>
  <si>
    <t>AA3222</t>
  </si>
  <si>
    <t>MAURO FACCHETTI</t>
  </si>
  <si>
    <t>AA3566</t>
  </si>
  <si>
    <t>ALESSANDRO BOSCHI</t>
  </si>
  <si>
    <t>AA5562</t>
  </si>
  <si>
    <t>MARCO PADOVANI</t>
  </si>
  <si>
    <t>AA5833</t>
  </si>
  <si>
    <t>MAURO MONTANARI</t>
  </si>
  <si>
    <t>AA8235</t>
  </si>
  <si>
    <t>PAOLO FELICI</t>
  </si>
  <si>
    <t>AA8748</t>
  </si>
  <si>
    <t>MAURO RAGGINI</t>
  </si>
  <si>
    <t>AA6523</t>
  </si>
  <si>
    <t>LUCIANO LAMBERTINI</t>
  </si>
  <si>
    <t>AC2344</t>
  </si>
  <si>
    <t>ANDREA CELLA</t>
  </si>
  <si>
    <t>AC6527</t>
  </si>
  <si>
    <t>NICOLA PONGOLINI</t>
  </si>
  <si>
    <t>AB8798</t>
  </si>
  <si>
    <t>ANTONINO FIORENTINO</t>
  </si>
  <si>
    <t>AA9874</t>
  </si>
  <si>
    <t>STEFANO MAGRI</t>
  </si>
  <si>
    <t>AA8292</t>
  </si>
  <si>
    <t>MATTEO DE BATTISTI</t>
  </si>
  <si>
    <t>AA6683</t>
  </si>
  <si>
    <t>LUCA CAITI</t>
  </si>
  <si>
    <t>AA3518</t>
  </si>
  <si>
    <t>GIORGIO ZAVALLONI</t>
  </si>
  <si>
    <t>AA2579</t>
  </si>
  <si>
    <t>FRANCO CESARI</t>
  </si>
  <si>
    <t>AA2592</t>
  </si>
  <si>
    <t>LUCIANO VENTURA</t>
  </si>
  <si>
    <t>AC3345</t>
  </si>
  <si>
    <t>CALOGERO MIRAGLIA</t>
  </si>
  <si>
    <t>AC3346</t>
  </si>
  <si>
    <t>LUCIANO DI RELLA</t>
  </si>
  <si>
    <t>AD1035</t>
  </si>
  <si>
    <t>GIORGIO DESIMIO</t>
  </si>
  <si>
    <t>AA8234</t>
  </si>
  <si>
    <t>DOMENICO RIGHI</t>
  </si>
  <si>
    <t>AA3342</t>
  </si>
  <si>
    <t>DANIELE BRONZETTI</t>
  </si>
  <si>
    <t>AA3582</t>
  </si>
  <si>
    <t>FABRIZIO BIORDI</t>
  </si>
  <si>
    <t>AA8233</t>
  </si>
  <si>
    <t>ETTORE BACCIOCCHI</t>
  </si>
  <si>
    <t>AA8239</t>
  </si>
  <si>
    <t>ADRIANO SANTI</t>
  </si>
  <si>
    <t>AA8192</t>
  </si>
  <si>
    <t>LUCA BONGIOVANNI</t>
  </si>
  <si>
    <t>AA8195</t>
  </si>
  <si>
    <t>DANIELE FERRARESI</t>
  </si>
  <si>
    <t>AA6678</t>
  </si>
  <si>
    <t>ERIO BORETTINI</t>
  </si>
  <si>
    <t>AA6682</t>
  </si>
  <si>
    <t>GUIDO CAVALCABUE</t>
  </si>
  <si>
    <t>AC4535</t>
  </si>
  <si>
    <t>EMANUELE GARIMBERTI</t>
  </si>
  <si>
    <t>AA5829</t>
  </si>
  <si>
    <t>TIZIANO SERAFINI</t>
  </si>
  <si>
    <t>AA8184</t>
  </si>
  <si>
    <t>MARCO BORGOGNONI</t>
  </si>
  <si>
    <t>AA2618</t>
  </si>
  <si>
    <t>DANTE DI DONFRANCESCO</t>
  </si>
  <si>
    <t>AA3541</t>
  </si>
  <si>
    <t>DANIELE CIMATTI</t>
  </si>
  <si>
    <t>AA5558</t>
  </si>
  <si>
    <t>VITTORE RESCAZZI</t>
  </si>
  <si>
    <t>AA5567</t>
  </si>
  <si>
    <t>STEFANO QUARANTA</t>
  </si>
  <si>
    <t>AA2573</t>
  </si>
  <si>
    <t>MAURIZIO PICCININI</t>
  </si>
  <si>
    <t>AA2576</t>
  </si>
  <si>
    <t>STEFANO VALBONESI</t>
  </si>
  <si>
    <t>AA2816</t>
  </si>
  <si>
    <t>GABRIELE BENVENUTI</t>
  </si>
  <si>
    <t>AA7774</t>
  </si>
  <si>
    <t>SIMONE ISPANI</t>
  </si>
  <si>
    <t>AB7512</t>
  </si>
  <si>
    <t>ROBERTO CAMORATTI</t>
  </si>
  <si>
    <t>AB8616</t>
  </si>
  <si>
    <t>CLAUDIO ZUCCONI</t>
  </si>
  <si>
    <t>AA6522</t>
  </si>
  <si>
    <t>WALTER BONEZZI</t>
  </si>
  <si>
    <t>AB4883</t>
  </si>
  <si>
    <t>MASSIMILIANO DI SISTO</t>
  </si>
  <si>
    <t>AA3437</t>
  </si>
  <si>
    <t>GILBERTO ONOFRI</t>
  </si>
  <si>
    <t>AA9868</t>
  </si>
  <si>
    <t>GIANLUCA PIERI</t>
  </si>
  <si>
    <t>AA2595</t>
  </si>
  <si>
    <t>GIOVANNI GALLETTI</t>
  </si>
  <si>
    <t>AA6515</t>
  </si>
  <si>
    <t>MIRKO NANNETTI</t>
  </si>
  <si>
    <t>AC1586</t>
  </si>
  <si>
    <t>DANILO ALBERGHETTI</t>
  </si>
  <si>
    <t>AA3413</t>
  </si>
  <si>
    <t>SERGIO STANGHELLINI</t>
  </si>
  <si>
    <t>AA3615</t>
  </si>
  <si>
    <t>GIUSEPPE PANELLI</t>
  </si>
  <si>
    <t>AA3616</t>
  </si>
  <si>
    <t>ENRICO SALVATI</t>
  </si>
  <si>
    <t>AA3627</t>
  </si>
  <si>
    <t>NADIR TRONCHI</t>
  </si>
  <si>
    <t>AA5836</t>
  </si>
  <si>
    <t>MAURO BRUSCHI</t>
  </si>
  <si>
    <t>AA2666</t>
  </si>
  <si>
    <t>DAVIDE SACCHI</t>
  </si>
  <si>
    <t>AA3435</t>
  </si>
  <si>
    <t>SANTE DEL VECCHIO</t>
  </si>
  <si>
    <t>AA3439</t>
  </si>
  <si>
    <t>CLAUDIO BERNARDI</t>
  </si>
  <si>
    <t>AA3442</t>
  </si>
  <si>
    <t>MARINO CAVALLI</t>
  </si>
  <si>
    <t>AB7983</t>
  </si>
  <si>
    <t>MARCO RAGGINI</t>
  </si>
  <si>
    <t>AA3124</t>
  </si>
  <si>
    <t>VITTORIO VAGLIA</t>
  </si>
  <si>
    <t>AA8256</t>
  </si>
  <si>
    <t>FURIO PASINI</t>
  </si>
  <si>
    <t>AC3694</t>
  </si>
  <si>
    <t>LUCA BONILAURI</t>
  </si>
  <si>
    <t>AC4383</t>
  </si>
  <si>
    <t>ANDREA GAMBARELLI</t>
  </si>
  <si>
    <t>AA2779</t>
  </si>
  <si>
    <t>MAURO GNANI</t>
  </si>
  <si>
    <t>AA8188</t>
  </si>
  <si>
    <t>WILLIAM CREMONINI</t>
  </si>
  <si>
    <t>AA8194</t>
  </si>
  <si>
    <t>ROBERTO GAMBERINI</t>
  </si>
  <si>
    <t>AB1958</t>
  </si>
  <si>
    <t>IMERIO GARDINALI</t>
  </si>
  <si>
    <t>AA2653</t>
  </si>
  <si>
    <t>VINCENZO ROMANO</t>
  </si>
  <si>
    <t>AA6972</t>
  </si>
  <si>
    <t>CLAUDIO ROSSI</t>
  </si>
  <si>
    <t>AA6677</t>
  </si>
  <si>
    <t>FABRIZIO BENATTI</t>
  </si>
  <si>
    <t>AB6169</t>
  </si>
  <si>
    <t>MAYKOL PISTONI</t>
  </si>
  <si>
    <t>AA2659</t>
  </si>
  <si>
    <t>DANIELE CORUZZI</t>
  </si>
  <si>
    <t>AA2662</t>
  </si>
  <si>
    <t>PAOLO LIGABUE</t>
  </si>
  <si>
    <t>AA6684</t>
  </si>
  <si>
    <t>MAURO CAITI</t>
  </si>
  <si>
    <t>AA6979</t>
  </si>
  <si>
    <t>CARMINE DI GENNARO</t>
  </si>
  <si>
    <t>AA6691</t>
  </si>
  <si>
    <t>GIAMPAOLO GALLINA</t>
  </si>
  <si>
    <t>AB8586</t>
  </si>
  <si>
    <t>DONATO MARTUCCI</t>
  </si>
  <si>
    <t>AA2667</t>
  </si>
  <si>
    <t>ROBERTO TENEGGI</t>
  </si>
  <si>
    <t>AC2345</t>
  </si>
  <si>
    <t>LUCA VERDERI</t>
  </si>
  <si>
    <t>AA2674</t>
  </si>
  <si>
    <t>PIETRO MARTELOZZO</t>
  </si>
  <si>
    <t>AA3346</t>
  </si>
  <si>
    <t>LUCIANO UBALDINI</t>
  </si>
  <si>
    <t>AA2622</t>
  </si>
  <si>
    <t>FAUSTO GROPPIONI</t>
  </si>
  <si>
    <t>AC1135</t>
  </si>
  <si>
    <t>MAURO POLAZZI</t>
  </si>
  <si>
    <t>AC3572</t>
  </si>
  <si>
    <t>PAOLO FERETTI</t>
  </si>
  <si>
    <t>AA2631</t>
  </si>
  <si>
    <t>IVAN SIMONAZZI</t>
  </si>
  <si>
    <t>AC4532</t>
  </si>
  <si>
    <t>ERIK FRANCESCHINI</t>
  </si>
  <si>
    <t>AD0638</t>
  </si>
  <si>
    <t>ROBERTO CESI</t>
  </si>
  <si>
    <t>AB8618</t>
  </si>
  <si>
    <t>MIRKO FAGGION</t>
  </si>
  <si>
    <t>AA5797</t>
  </si>
  <si>
    <t>DANILO CATANI</t>
  </si>
  <si>
    <t>AA1545</t>
  </si>
  <si>
    <t>MASSIMO LOSI</t>
  </si>
  <si>
    <t>AA1549</t>
  </si>
  <si>
    <t>LUIGI VICENTINI</t>
  </si>
  <si>
    <t>AA5791</t>
  </si>
  <si>
    <t>FABIO STEFANELLI</t>
  </si>
  <si>
    <t>AA6521</t>
  </si>
  <si>
    <t>GIORGIO MAGNI</t>
  </si>
  <si>
    <t>AC6523</t>
  </si>
  <si>
    <t>MAURIZIO CALEGARI</t>
  </si>
  <si>
    <t>AA2823</t>
  </si>
  <si>
    <t>MAURO GALLI</t>
  </si>
  <si>
    <t>AC4286</t>
  </si>
  <si>
    <t>GILBERTO MARCHETTI</t>
  </si>
  <si>
    <t>AA2817</t>
  </si>
  <si>
    <t>GIANNI BONORA</t>
  </si>
  <si>
    <t>AB7548</t>
  </si>
  <si>
    <t>IVAN GILIOLI</t>
  </si>
  <si>
    <t>AC1126</t>
  </si>
  <si>
    <t>MARCELLO PAPOTTI</t>
  </si>
  <si>
    <t>AB2652</t>
  </si>
  <si>
    <t>CLAUDIO PRAMPOLINI</t>
  </si>
  <si>
    <t>AA3568</t>
  </si>
  <si>
    <t>MASSIMO PAGANELLI</t>
  </si>
  <si>
    <t>AA3434</t>
  </si>
  <si>
    <t>SEBASTIANO BABBI</t>
  </si>
  <si>
    <t>AD0856</t>
  </si>
  <si>
    <t>STEFANO PACI</t>
  </si>
  <si>
    <t>AB8136</t>
  </si>
  <si>
    <t>MARCO RONCAGLIA</t>
  </si>
  <si>
    <t>AC3497</t>
  </si>
  <si>
    <t>ALESSANDRO LUGARI</t>
  </si>
  <si>
    <t>AA3418</t>
  </si>
  <si>
    <t>AURELIO BRIGANTI</t>
  </si>
  <si>
    <t>AA3574</t>
  </si>
  <si>
    <t>RIZIERO TOGNI</t>
  </si>
  <si>
    <t>AC1244</t>
  </si>
  <si>
    <t>NAYDEN DIMITROV</t>
  </si>
  <si>
    <t>AA2973</t>
  </si>
  <si>
    <t>ENNIO GIROLDINI</t>
  </si>
  <si>
    <t>AA8759</t>
  </si>
  <si>
    <t>LUCA CORAZZA</t>
  </si>
  <si>
    <t>AC5765</t>
  </si>
  <si>
    <t>PASQUALE SCOPECE</t>
  </si>
  <si>
    <t>AC1587</t>
  </si>
  <si>
    <t>MIRKO PRESTI</t>
  </si>
  <si>
    <t>AA2879</t>
  </si>
  <si>
    <t>STEFANO BELTRAMI</t>
  </si>
  <si>
    <t>AB4873</t>
  </si>
  <si>
    <t>MIRKO PIEROTTI</t>
  </si>
  <si>
    <t>AA8787</t>
  </si>
  <si>
    <t>GIUSEPPE MARCHESE</t>
  </si>
  <si>
    <t>AB1893</t>
  </si>
  <si>
    <t>ROLANDO GRASSI</t>
  </si>
  <si>
    <t>AC5793</t>
  </si>
  <si>
    <t>MILO VALLI</t>
  </si>
  <si>
    <t>AD3334</t>
  </si>
  <si>
    <t>DAVIDE GORRIERI</t>
  </si>
  <si>
    <t>AD0256</t>
  </si>
  <si>
    <t>LUCA MONTRUCCOLI</t>
  </si>
  <si>
    <t>AD3810</t>
  </si>
  <si>
    <t>ALESSANDRO GIARDI</t>
  </si>
  <si>
    <t>AD3812</t>
  </si>
  <si>
    <t>MANUEL GAMBERINI</t>
  </si>
  <si>
    <t>AD0741</t>
  </si>
  <si>
    <t>MARK PICCARDONI</t>
  </si>
  <si>
    <t>AD3235</t>
  </si>
  <si>
    <t>UGO PAZZAGLIA</t>
  </si>
  <si>
    <t>AD3884</t>
  </si>
  <si>
    <t>GABRIELE MASTROLEMBO BARNA'</t>
  </si>
  <si>
    <t>AD3885</t>
  </si>
  <si>
    <t>ANDREA CHIARINI</t>
  </si>
  <si>
    <t>AD3886</t>
  </si>
  <si>
    <t>MARCO GIACALONE</t>
  </si>
  <si>
    <t>AD3887</t>
  </si>
  <si>
    <t>CASTRENZE TAMBURELLO</t>
  </si>
  <si>
    <t>AD3358</t>
  </si>
  <si>
    <t>IVAN TASSI</t>
  </si>
  <si>
    <t>AC6262</t>
  </si>
  <si>
    <t>STEFANO COVILI</t>
  </si>
  <si>
    <t>AD3304</t>
  </si>
  <si>
    <t>SANDRO VACONDIO</t>
  </si>
  <si>
    <t>AD3305</t>
  </si>
  <si>
    <t>GIOVANNI PELLIZZERI</t>
  </si>
  <si>
    <t>AD3310</t>
  </si>
  <si>
    <t>MAURO SANTUCCI</t>
  </si>
  <si>
    <t>AD3312</t>
  </si>
  <si>
    <t>GIUSEPPE ZUCCALA</t>
  </si>
  <si>
    <t>AD3391</t>
  </si>
  <si>
    <t>GIANNI BAGOLINI</t>
  </si>
  <si>
    <t>AD3945</t>
  </si>
  <si>
    <t>DANIELE BORGHI</t>
  </si>
  <si>
    <t>AD3946</t>
  </si>
  <si>
    <t>PIER ANGELO GHINELLI</t>
  </si>
  <si>
    <t>AD3952</t>
  </si>
  <si>
    <t>ALESSANDRO SEVERI</t>
  </si>
  <si>
    <t>AD3953</t>
  </si>
  <si>
    <t>DORIANO ASCARI</t>
  </si>
  <si>
    <t>AD3962</t>
  </si>
  <si>
    <t>MAURIZIO BUFFAGNI</t>
  </si>
  <si>
    <t>AD3963</t>
  </si>
  <si>
    <t>ARTURO CLAUDIO MARINO</t>
  </si>
  <si>
    <t>AD3964</t>
  </si>
  <si>
    <t>PAOLO VERZELLONI</t>
  </si>
  <si>
    <t>AD3965</t>
  </si>
  <si>
    <t>MICHELE PRENCIPE</t>
  </si>
  <si>
    <t>AD3966</t>
  </si>
  <si>
    <t>DOMENICO PARISI</t>
  </si>
  <si>
    <t>AD3967</t>
  </si>
  <si>
    <t>MIRCO MANICARDI</t>
  </si>
  <si>
    <t>AD4133</t>
  </si>
  <si>
    <t>LUCA PAGNONI</t>
  </si>
  <si>
    <t>AD4134</t>
  </si>
  <si>
    <t>LUIGI CORRADINI</t>
  </si>
  <si>
    <t>AD4212</t>
  </si>
  <si>
    <t>ANTONIO SENTIMENTI</t>
  </si>
  <si>
    <t>AD4265</t>
  </si>
  <si>
    <t>ALEX MAZZEO</t>
  </si>
  <si>
    <t>AD3791</t>
  </si>
  <si>
    <t>BLADAR RAKO</t>
  </si>
  <si>
    <t>AD4021</t>
  </si>
  <si>
    <t>JHON DAGOS</t>
  </si>
  <si>
    <t>AD4022</t>
  </si>
  <si>
    <t>JEFFERSON SALCEDO</t>
  </si>
  <si>
    <t>AD4291</t>
  </si>
  <si>
    <t>HENRY BACCIOCCHI</t>
  </si>
  <si>
    <t>AD4292</t>
  </si>
  <si>
    <t>MATTEO CORAZZA</t>
  </si>
  <si>
    <t>Qual.Maschile Fascia A</t>
  </si>
  <si>
    <t>Qual.Maschile Fascia B</t>
  </si>
  <si>
    <t>Qual.Maschile Fascia C</t>
  </si>
  <si>
    <t>ab8616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</si>
</sst>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#"/>
    <numFmt numFmtId="173" formatCode="##"/>
    <numFmt numFmtId="174" formatCode="##,###"/>
  </numFmts>
  <fonts count="8" x14ac:knownFonts="1">
    <font>
      <sz val="10"/>
      <name val="Arial"/>
    </font>
    <font>
      <b/>
      <sz val="10"/>
      <color indexed="9"/>
      <name val="Arial"/>
    </font>
    <font>
      <b/>
      <sz val="20"/>
      <color indexed="12"/>
      <name val="Arial"/>
    </font>
    <font>
      <b/>
      <sz val="16"/>
      <color indexed="10"/>
      <name val="Arial"/>
    </font>
    <font>
      <b/>
      <sz val="16"/>
      <color indexed="12"/>
      <name val="Arial"/>
    </font>
    <font>
      <b/>
      <sz val="14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/>
    <xf numFmtId="4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</cellXfs>
  <cellStyles count="1">
    <cellStyle name="Normale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  <dxf>
      <font>
        <condense val="0"/>
        <extend val="0"/>
        <color indexed="10"/>
      </font>
    </dxf>
    <dxf>
      <font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"/>
  <sheetViews>
    <sheetView workbookViewId="0"/>
  </sheetViews>
  <sheetFormatPr defaultRowHeight="12.75" x14ac:dyDescent="0.2"/>
  <sheetData>
    <row r="1" spans="5:6" x14ac:dyDescent="0.2">
      <c r="E1" t="s">
        <v>0</v>
      </c>
      <c r="F1">
        <v>10107</v>
      </c>
    </row>
  </sheetData>
  <sheetProtection password="83AF" sheet="1" objects="1" scenarios="1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2.75" x14ac:dyDescent="0.2"/>
  <cols>
    <col min="1" max="1" width="8.42578125" customWidth="1"/>
    <col min="2" max="2" width="26.7109375" customWidth="1"/>
    <col min="3" max="3" width="10.5703125" customWidth="1"/>
    <col min="4" max="4" width="26" customWidth="1"/>
  </cols>
  <sheetData>
    <row r="1" spans="1:5" x14ac:dyDescent="0.2">
      <c r="A1" t="s">
        <v>1</v>
      </c>
      <c r="B1" t="s">
        <v>2</v>
      </c>
      <c r="C1" t="s">
        <v>3</v>
      </c>
      <c r="D1" t="s">
        <v>4</v>
      </c>
    </row>
    <row r="2" spans="1:5" x14ac:dyDescent="0.2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x14ac:dyDescent="0.2">
      <c r="A3" t="s">
        <v>9</v>
      </c>
      <c r="B3" t="s">
        <v>10</v>
      </c>
      <c r="C3" t="s">
        <v>7</v>
      </c>
      <c r="D3" t="s">
        <v>8</v>
      </c>
      <c r="E3">
        <v>0</v>
      </c>
    </row>
    <row r="4" spans="1:5" x14ac:dyDescent="0.2">
      <c r="A4" t="s">
        <v>11</v>
      </c>
      <c r="B4" t="s">
        <v>12</v>
      </c>
      <c r="C4" t="s">
        <v>7</v>
      </c>
      <c r="D4" t="s">
        <v>13</v>
      </c>
      <c r="E4">
        <v>0</v>
      </c>
    </row>
    <row r="5" spans="1:5" x14ac:dyDescent="0.2">
      <c r="A5" t="s">
        <v>14</v>
      </c>
      <c r="B5" t="s">
        <v>15</v>
      </c>
      <c r="C5" t="s">
        <v>7</v>
      </c>
      <c r="D5" t="s">
        <v>16</v>
      </c>
      <c r="E5">
        <v>0</v>
      </c>
    </row>
    <row r="6" spans="1:5" x14ac:dyDescent="0.2">
      <c r="A6" t="s">
        <v>17</v>
      </c>
      <c r="B6" t="s">
        <v>18</v>
      </c>
      <c r="C6" t="s">
        <v>7</v>
      </c>
      <c r="D6" t="s">
        <v>19</v>
      </c>
      <c r="E6">
        <v>0</v>
      </c>
    </row>
    <row r="7" spans="1:5" x14ac:dyDescent="0.2">
      <c r="A7" t="s">
        <v>20</v>
      </c>
      <c r="B7" t="s">
        <v>21</v>
      </c>
      <c r="C7" t="s">
        <v>7</v>
      </c>
      <c r="D7" t="s">
        <v>22</v>
      </c>
      <c r="E7">
        <v>0</v>
      </c>
    </row>
    <row r="8" spans="1:5" x14ac:dyDescent="0.2">
      <c r="A8" t="s">
        <v>23</v>
      </c>
      <c r="B8" t="s">
        <v>24</v>
      </c>
      <c r="C8" t="s">
        <v>7</v>
      </c>
      <c r="D8" t="s">
        <v>22</v>
      </c>
      <c r="E8">
        <v>0</v>
      </c>
    </row>
    <row r="9" spans="1:5" x14ac:dyDescent="0.2">
      <c r="A9" t="s">
        <v>25</v>
      </c>
      <c r="B9" t="s">
        <v>26</v>
      </c>
      <c r="C9" t="s">
        <v>7</v>
      </c>
      <c r="D9" t="s">
        <v>19</v>
      </c>
      <c r="E9">
        <v>0</v>
      </c>
    </row>
    <row r="10" spans="1:5" x14ac:dyDescent="0.2">
      <c r="A10" t="s">
        <v>27</v>
      </c>
      <c r="B10" t="s">
        <v>28</v>
      </c>
      <c r="C10" t="s">
        <v>7</v>
      </c>
      <c r="D10" t="s">
        <v>19</v>
      </c>
      <c r="E10">
        <v>0</v>
      </c>
    </row>
    <row r="11" spans="1:5" x14ac:dyDescent="0.2">
      <c r="A11" t="s">
        <v>29</v>
      </c>
      <c r="B11" t="s">
        <v>30</v>
      </c>
      <c r="C11" t="s">
        <v>7</v>
      </c>
      <c r="D11" t="s">
        <v>19</v>
      </c>
      <c r="E11">
        <v>0</v>
      </c>
    </row>
    <row r="12" spans="1:5" x14ac:dyDescent="0.2">
      <c r="A12" t="s">
        <v>31</v>
      </c>
      <c r="B12" t="s">
        <v>32</v>
      </c>
      <c r="C12" t="s">
        <v>33</v>
      </c>
      <c r="D12" t="s">
        <v>19</v>
      </c>
      <c r="E12">
        <v>0</v>
      </c>
    </row>
    <row r="13" spans="1:5" x14ac:dyDescent="0.2">
      <c r="A13" t="s">
        <v>34</v>
      </c>
      <c r="B13" t="s">
        <v>35</v>
      </c>
      <c r="C13" t="s">
        <v>33</v>
      </c>
      <c r="D13" t="s">
        <v>36</v>
      </c>
      <c r="E13">
        <v>0</v>
      </c>
    </row>
    <row r="14" spans="1:5" x14ac:dyDescent="0.2">
      <c r="A14" t="s">
        <v>37</v>
      </c>
      <c r="B14" t="s">
        <v>38</v>
      </c>
      <c r="C14" t="s">
        <v>33</v>
      </c>
      <c r="D14" t="s">
        <v>19</v>
      </c>
      <c r="E14">
        <v>0</v>
      </c>
    </row>
    <row r="15" spans="1:5" x14ac:dyDescent="0.2">
      <c r="A15" t="s">
        <v>39</v>
      </c>
      <c r="B15" t="s">
        <v>40</v>
      </c>
      <c r="C15" t="s">
        <v>41</v>
      </c>
      <c r="D15" t="s">
        <v>42</v>
      </c>
      <c r="E15">
        <v>0</v>
      </c>
    </row>
    <row r="16" spans="1:5" x14ac:dyDescent="0.2">
      <c r="A16" t="s">
        <v>43</v>
      </c>
      <c r="B16" t="s">
        <v>44</v>
      </c>
      <c r="C16" t="s">
        <v>41</v>
      </c>
      <c r="D16" t="s">
        <v>8</v>
      </c>
      <c r="E16">
        <v>0</v>
      </c>
    </row>
    <row r="17" spans="1:5" x14ac:dyDescent="0.2">
      <c r="A17" t="s">
        <v>45</v>
      </c>
      <c r="B17" t="s">
        <v>46</v>
      </c>
      <c r="C17" t="s">
        <v>41</v>
      </c>
      <c r="D17" t="s">
        <v>47</v>
      </c>
      <c r="E17">
        <v>0</v>
      </c>
    </row>
    <row r="18" spans="1:5" x14ac:dyDescent="0.2">
      <c r="A18" t="s">
        <v>48</v>
      </c>
      <c r="B18" t="s">
        <v>49</v>
      </c>
      <c r="C18" t="s">
        <v>41</v>
      </c>
      <c r="D18" t="s">
        <v>13</v>
      </c>
      <c r="E18">
        <v>0</v>
      </c>
    </row>
    <row r="19" spans="1:5" x14ac:dyDescent="0.2">
      <c r="A19" t="s">
        <v>50</v>
      </c>
      <c r="B19" t="s">
        <v>51</v>
      </c>
      <c r="C19" t="s">
        <v>41</v>
      </c>
      <c r="D19" t="s">
        <v>22</v>
      </c>
      <c r="E19">
        <v>0</v>
      </c>
    </row>
    <row r="20" spans="1:5" x14ac:dyDescent="0.2">
      <c r="A20" t="s">
        <v>52</v>
      </c>
      <c r="B20" t="s">
        <v>53</v>
      </c>
      <c r="C20" t="s">
        <v>41</v>
      </c>
      <c r="D20" t="s">
        <v>54</v>
      </c>
      <c r="E20">
        <v>0</v>
      </c>
    </row>
    <row r="21" spans="1:5" x14ac:dyDescent="0.2">
      <c r="A21" t="s">
        <v>55</v>
      </c>
      <c r="B21" t="s">
        <v>56</v>
      </c>
      <c r="C21" t="s">
        <v>41</v>
      </c>
      <c r="D21" t="s">
        <v>19</v>
      </c>
      <c r="E21">
        <v>0</v>
      </c>
    </row>
    <row r="22" spans="1:5" x14ac:dyDescent="0.2">
      <c r="A22" t="s">
        <v>57</v>
      </c>
      <c r="B22" t="s">
        <v>58</v>
      </c>
      <c r="C22" t="s">
        <v>59</v>
      </c>
      <c r="D22" t="s">
        <v>8</v>
      </c>
      <c r="E22">
        <v>0</v>
      </c>
    </row>
    <row r="23" spans="1:5" x14ac:dyDescent="0.2">
      <c r="A23" t="s">
        <v>60</v>
      </c>
      <c r="B23" t="s">
        <v>61</v>
      </c>
      <c r="C23" t="s">
        <v>59</v>
      </c>
      <c r="D23" t="s">
        <v>13</v>
      </c>
      <c r="E23">
        <v>0</v>
      </c>
    </row>
    <row r="24" spans="1:5" x14ac:dyDescent="0.2">
      <c r="A24" t="s">
        <v>62</v>
      </c>
      <c r="B24" t="s">
        <v>63</v>
      </c>
      <c r="C24" t="s">
        <v>59</v>
      </c>
      <c r="D24" t="s">
        <v>8</v>
      </c>
      <c r="E24">
        <v>0</v>
      </c>
    </row>
    <row r="25" spans="1:5" x14ac:dyDescent="0.2">
      <c r="A25" t="s">
        <v>64</v>
      </c>
      <c r="B25" t="s">
        <v>65</v>
      </c>
      <c r="C25" t="s">
        <v>59</v>
      </c>
      <c r="D25" t="s">
        <v>22</v>
      </c>
      <c r="E25">
        <v>0</v>
      </c>
    </row>
    <row r="26" spans="1:5" x14ac:dyDescent="0.2">
      <c r="A26" t="s">
        <v>66</v>
      </c>
      <c r="B26" t="s">
        <v>67</v>
      </c>
      <c r="C26" t="s">
        <v>68</v>
      </c>
      <c r="D26" t="s">
        <v>16</v>
      </c>
      <c r="E26">
        <v>0</v>
      </c>
    </row>
    <row r="27" spans="1:5" x14ac:dyDescent="0.2">
      <c r="A27" t="s">
        <v>69</v>
      </c>
      <c r="B27" t="s">
        <v>70</v>
      </c>
      <c r="C27" t="s">
        <v>68</v>
      </c>
      <c r="D27" t="s">
        <v>36</v>
      </c>
      <c r="E27">
        <v>0</v>
      </c>
    </row>
    <row r="28" spans="1:5" x14ac:dyDescent="0.2">
      <c r="A28" t="s">
        <v>71</v>
      </c>
      <c r="B28" t="s">
        <v>72</v>
      </c>
      <c r="C28" t="s">
        <v>68</v>
      </c>
      <c r="D28" t="s">
        <v>36</v>
      </c>
      <c r="E28">
        <v>0</v>
      </c>
    </row>
    <row r="29" spans="1:5" x14ac:dyDescent="0.2">
      <c r="A29" t="s">
        <v>73</v>
      </c>
      <c r="B29" t="s">
        <v>74</v>
      </c>
      <c r="C29" t="s">
        <v>68</v>
      </c>
      <c r="D29" t="s">
        <v>16</v>
      </c>
      <c r="E29">
        <v>0</v>
      </c>
    </row>
    <row r="30" spans="1:5" x14ac:dyDescent="0.2">
      <c r="A30" t="s">
        <v>75</v>
      </c>
      <c r="B30" t="s">
        <v>76</v>
      </c>
      <c r="C30" t="s">
        <v>68</v>
      </c>
      <c r="D30" t="s">
        <v>54</v>
      </c>
      <c r="E30">
        <v>0</v>
      </c>
    </row>
    <row r="31" spans="1:5" x14ac:dyDescent="0.2">
      <c r="A31" t="s">
        <v>77</v>
      </c>
      <c r="B31" t="s">
        <v>78</v>
      </c>
      <c r="C31" t="s">
        <v>68</v>
      </c>
      <c r="D31" t="s">
        <v>54</v>
      </c>
      <c r="E31">
        <v>0</v>
      </c>
    </row>
  </sheetData>
  <sheetProtection password="83AF" sheet="1" objects="1" scenarios="1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9"/>
  <sheetViews>
    <sheetView workbookViewId="0">
      <pane ySplit="9" topLeftCell="A10" activePane="bottomLeft" state="frozen"/>
      <selection pane="bottomLeft" activeCell="H10" sqref="H10:M11"/>
    </sheetView>
  </sheetViews>
  <sheetFormatPr defaultRowHeight="12.75" x14ac:dyDescent="0.2"/>
  <cols>
    <col min="1" max="1" width="4" customWidth="1"/>
    <col min="2" max="2" width="10" customWidth="1"/>
    <col min="3" max="4" width="40" customWidth="1"/>
    <col min="5" max="5" width="6" customWidth="1"/>
    <col min="6" max="6" width="5" customWidth="1"/>
    <col min="7" max="7" width="4" customWidth="1"/>
    <col min="8" max="13" width="5" customWidth="1"/>
    <col min="14" max="14" width="8" customWidth="1"/>
    <col min="15" max="18" width="10" customWidth="1"/>
    <col min="19" max="19" width="10" hidden="1" customWidth="1"/>
    <col min="20" max="20" width="8.85546875" hidden="1" customWidth="1"/>
  </cols>
  <sheetData>
    <row r="1" spans="1:34" x14ac:dyDescent="0.2">
      <c r="AG1" t="s">
        <v>95</v>
      </c>
      <c r="AH1">
        <v>10915</v>
      </c>
    </row>
    <row r="2" spans="1:34" ht="24.95" customHeight="1" x14ac:dyDescent="0.4">
      <c r="B2" s="7" t="s">
        <v>102</v>
      </c>
    </row>
    <row r="3" spans="1:34" ht="20.100000000000001" customHeight="1" x14ac:dyDescent="0.3">
      <c r="B3" s="8" t="s">
        <v>103</v>
      </c>
      <c r="AG3" t="s">
        <v>96</v>
      </c>
    </row>
    <row r="4" spans="1:34" x14ac:dyDescent="0.2">
      <c r="AG4" t="s">
        <v>33</v>
      </c>
      <c r="AH4">
        <v>0</v>
      </c>
    </row>
    <row r="5" spans="1:34" ht="20.100000000000001" customHeight="1" x14ac:dyDescent="0.3">
      <c r="B5" s="9" t="s">
        <v>104</v>
      </c>
      <c r="AG5" t="s">
        <v>41</v>
      </c>
      <c r="AH5">
        <v>5</v>
      </c>
    </row>
    <row r="6" spans="1:34" ht="17.45" customHeight="1" x14ac:dyDescent="0.25">
      <c r="B6" s="10" t="s">
        <v>105</v>
      </c>
      <c r="AG6" t="s">
        <v>59</v>
      </c>
      <c r="AH6">
        <v>10</v>
      </c>
    </row>
    <row r="7" spans="1:34" x14ac:dyDescent="0.2">
      <c r="AG7" t="s">
        <v>7</v>
      </c>
      <c r="AH7">
        <v>15</v>
      </c>
    </row>
    <row r="8" spans="1:34" x14ac:dyDescent="0.2">
      <c r="AG8" t="s">
        <v>68</v>
      </c>
      <c r="AH8">
        <v>15</v>
      </c>
    </row>
    <row r="9" spans="1:34" ht="12.6" customHeight="1" x14ac:dyDescent="0.2">
      <c r="A9" s="2" t="s">
        <v>79</v>
      </c>
      <c r="B9" s="2" t="s">
        <v>1</v>
      </c>
      <c r="C9" s="2" t="s">
        <v>4</v>
      </c>
      <c r="D9" s="2" t="s">
        <v>2</v>
      </c>
      <c r="E9" s="2" t="s">
        <v>80</v>
      </c>
      <c r="F9" s="2" t="s">
        <v>81</v>
      </c>
      <c r="G9" s="2" t="s">
        <v>79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/>
      <c r="AG9" t="s">
        <v>97</v>
      </c>
      <c r="AH9">
        <v>0</v>
      </c>
    </row>
    <row r="10" spans="1:34" x14ac:dyDescent="0.2">
      <c r="A10">
        <v>1</v>
      </c>
      <c r="B10" s="1" t="s">
        <v>25</v>
      </c>
      <c r="C10" t="str">
        <f>IF(B10&lt;&gt;"",VLOOKUP(B10,iscritti_10915!$A$2:$D$31,4,FALSE),"")</f>
        <v>Galeone</v>
      </c>
      <c r="D10" t="str">
        <f>IF(B10&lt;&gt;"",VLOOKUP(B10,iscritti_10915!$A$2:$D$31,2,FALSE),"")</f>
        <v>ANNAMARIA MORRETTA</v>
      </c>
      <c r="E10" t="str">
        <f>IF(B10&lt;&gt;"",VLOOKUP(B10,iscritti_10915!$A$2:$D$31,3,FALSE),"")</f>
        <v>F/D</v>
      </c>
      <c r="F10">
        <f>IF(E10&lt;&gt;"",VLOOKUP(E10,'10915'!$AG$3:'10915'!$AH$14,2,FALSE)+VLOOKUP(B10,iscritti_10915!$A$2:$E$31,5,FALSE),"")</f>
        <v>15</v>
      </c>
      <c r="G10" s="5">
        <f>COUNTA('10915'!$H$10:'10915'!$M$10)</f>
        <v>6</v>
      </c>
      <c r="H10" s="11">
        <v>183</v>
      </c>
      <c r="I10" s="11">
        <v>182</v>
      </c>
      <c r="J10" s="11">
        <v>167</v>
      </c>
      <c r="K10" s="11">
        <v>167</v>
      </c>
      <c r="L10" s="11">
        <v>179</v>
      </c>
      <c r="M10" s="11">
        <v>163</v>
      </c>
      <c r="N10" s="3">
        <f>IF('10915'!$G$10&lt;&gt;0,'10915'!$O$10/'10915'!$G$10,"")</f>
        <v>173.5</v>
      </c>
      <c r="O10" s="4">
        <f>SUM('10915'!$H$10:'10915'!$M$10)</f>
        <v>1041</v>
      </c>
      <c r="P10" s="1"/>
      <c r="Q10" s="1"/>
      <c r="R10" s="6">
        <f>SUM('10915'!$O$10:'10915'!$Q$10)+'10915'!$AF$10</f>
        <v>1131</v>
      </c>
      <c r="S10" s="6">
        <f>SUM('10915'!$R$10:'10915'!$R$11)</f>
        <v>2219</v>
      </c>
      <c r="T10">
        <v>1</v>
      </c>
      <c r="U10" s="6">
        <f>SUM('10915'!$R$10:'10915'!$R$11)</f>
        <v>2219</v>
      </c>
      <c r="V10" s="1"/>
      <c r="AF10">
        <f>'10915'!$G$10*IF(E10&lt;&gt;"",'10915'!$F$10,0)</f>
        <v>90</v>
      </c>
      <c r="AG10" t="s">
        <v>98</v>
      </c>
      <c r="AH10">
        <v>5</v>
      </c>
    </row>
    <row r="11" spans="1:34" x14ac:dyDescent="0.2">
      <c r="B11" s="1" t="s">
        <v>17</v>
      </c>
      <c r="C11" t="str">
        <f>IF(B11&lt;&gt;"",VLOOKUP(B11,iscritti_10915!$A$2:$D$31,4,FALSE),"")</f>
        <v>Galeone</v>
      </c>
      <c r="D11" t="str">
        <f>IF(B11&lt;&gt;"",VLOOKUP(B11,iscritti_10915!$A$2:$D$31,2,FALSE),"")</f>
        <v>SIMONETTA MARCHESI</v>
      </c>
      <c r="E11" t="str">
        <f>IF(B11&lt;&gt;"",VLOOKUP(B11,iscritti_10915!$A$2:$D$31,3,FALSE),"")</f>
        <v>F/D</v>
      </c>
      <c r="F11">
        <f>IF(E11&lt;&gt;"",VLOOKUP(E11,'10915'!$AG$3:'10915'!$AH$14,2,FALSE)+VLOOKUP(B11,iscritti_10915!$A$2:$E$31,5,FALSE),"")</f>
        <v>15</v>
      </c>
      <c r="G11" s="5">
        <f>COUNTA('10915'!$H$11:'10915'!$M$11)</f>
        <v>6</v>
      </c>
      <c r="H11" s="11">
        <v>187</v>
      </c>
      <c r="I11" s="11">
        <v>137</v>
      </c>
      <c r="J11" s="11">
        <v>169</v>
      </c>
      <c r="K11" s="11">
        <v>177</v>
      </c>
      <c r="L11" s="11">
        <v>190</v>
      </c>
      <c r="M11" s="11">
        <v>138</v>
      </c>
      <c r="N11" s="3">
        <f>IF('10915'!$G$11&lt;&gt;0,'10915'!$O$11/'10915'!$G$11,"")</f>
        <v>166.33333333333334</v>
      </c>
      <c r="O11" s="4">
        <f>SUM('10915'!$H$11:'10915'!$M$11)</f>
        <v>998</v>
      </c>
      <c r="P11" s="1"/>
      <c r="Q11" s="1"/>
      <c r="R11" s="6">
        <f>SUM('10915'!$O$11:'10915'!$Q$11)+'10915'!$AF$11</f>
        <v>1088</v>
      </c>
      <c r="S11" s="6">
        <f>SUM('10915'!$R$10:'10915'!$R$11)</f>
        <v>2219</v>
      </c>
      <c r="T11">
        <v>1</v>
      </c>
      <c r="V11" s="1"/>
      <c r="AF11">
        <f>'10915'!$G$11*IF(E11&lt;&gt;"",'10915'!$F$11,0)</f>
        <v>90</v>
      </c>
      <c r="AG11" t="s">
        <v>99</v>
      </c>
      <c r="AH11">
        <v>10</v>
      </c>
    </row>
    <row r="12" spans="1:34" x14ac:dyDescent="0.2">
      <c r="A12">
        <v>2</v>
      </c>
      <c r="B12" s="1"/>
      <c r="C12" t="str">
        <f>IF(B12&lt;&gt;"",VLOOKUP(B12,iscritti_10915!$A$2:$D$31,4,FALSE),"")</f>
        <v/>
      </c>
      <c r="D12" t="str">
        <f>IF(B12&lt;&gt;"",VLOOKUP(B12,iscritti_10915!$A$2:$D$31,2,FALSE),"")</f>
        <v/>
      </c>
      <c r="E12" t="str">
        <f>IF(B12&lt;&gt;"",VLOOKUP(B12,iscritti_10915!$A$2:$D$31,3,FALSE),"")</f>
        <v/>
      </c>
      <c r="F12" t="str">
        <f>IF(E12&lt;&gt;"",VLOOKUP(E12,'10915'!$AG$3:'10915'!$AH$14,2,FALSE)+VLOOKUP(B12,iscritti_10915!$A$2:$E$31,5,FALSE),"")</f>
        <v/>
      </c>
      <c r="G12" s="5">
        <f>COUNTA('10915'!$H$12:'10915'!$M$12)</f>
        <v>0</v>
      </c>
      <c r="H12" s="1"/>
      <c r="I12" s="1"/>
      <c r="J12" s="1"/>
      <c r="K12" s="1"/>
      <c r="L12" s="1"/>
      <c r="M12" s="1"/>
      <c r="N12" s="3" t="str">
        <f>IF('10915'!$G$12&lt;&gt;0,'10915'!$O$12/'10915'!$G$12,"")</f>
        <v/>
      </c>
      <c r="O12" s="4">
        <f>SUM('10915'!$H$12:'10915'!$M$12)</f>
        <v>0</v>
      </c>
      <c r="P12" s="1"/>
      <c r="Q12" s="1"/>
      <c r="R12" s="6">
        <f>SUM('10915'!$O$12:'10915'!$Q$12)+'10915'!$AF$12</f>
        <v>0</v>
      </c>
      <c r="S12" s="6">
        <f>SUM('10915'!$R$12:'10915'!$R$13)</f>
        <v>0</v>
      </c>
      <c r="T12">
        <v>2</v>
      </c>
      <c r="U12" s="6">
        <f>SUM('10915'!$R$12:'10915'!$R$13)</f>
        <v>0</v>
      </c>
      <c r="V12" s="1"/>
      <c r="AF12">
        <f>'10915'!$G$12*IF(E12&lt;&gt;"",'10915'!$F$12,0)</f>
        <v>0</v>
      </c>
      <c r="AG12" t="s">
        <v>100</v>
      </c>
      <c r="AH12">
        <v>15</v>
      </c>
    </row>
    <row r="13" spans="1:34" x14ac:dyDescent="0.2">
      <c r="B13" s="1"/>
      <c r="C13" t="str">
        <f>IF(B13&lt;&gt;"",VLOOKUP(B13,iscritti_10915!$A$2:$D$31,4,FALSE),"")</f>
        <v/>
      </c>
      <c r="D13" t="str">
        <f>IF(B13&lt;&gt;"",VLOOKUP(B13,iscritti_10915!$A$2:$D$31,2,FALSE),"")</f>
        <v/>
      </c>
      <c r="E13" t="str">
        <f>IF(B13&lt;&gt;"",VLOOKUP(B13,iscritti_10915!$A$2:$D$31,3,FALSE),"")</f>
        <v/>
      </c>
      <c r="F13" t="str">
        <f>IF(E13&lt;&gt;"",VLOOKUP(E13,'10915'!$AG$3:'10915'!$AH$14,2,FALSE)+VLOOKUP(B13,iscritti_10915!$A$2:$E$31,5,FALSE),"")</f>
        <v/>
      </c>
      <c r="G13" s="5">
        <f>COUNTA('10915'!$H$13:'10915'!$M$13)</f>
        <v>0</v>
      </c>
      <c r="H13" s="1"/>
      <c r="I13" s="1"/>
      <c r="J13" s="1"/>
      <c r="K13" s="1"/>
      <c r="L13" s="1"/>
      <c r="M13" s="1"/>
      <c r="N13" s="3" t="str">
        <f>IF('10915'!$G$13&lt;&gt;0,'10915'!$O$13/'10915'!$G$13,"")</f>
        <v/>
      </c>
      <c r="O13" s="4">
        <f>SUM('10915'!$H$13:'10915'!$M$13)</f>
        <v>0</v>
      </c>
      <c r="P13" s="1"/>
      <c r="Q13" s="1"/>
      <c r="R13" s="6">
        <f>SUM('10915'!$O$13:'10915'!$Q$13)+'10915'!$AF$13</f>
        <v>0</v>
      </c>
      <c r="S13" s="6">
        <f>SUM('10915'!$R$12:'10915'!$R$13)</f>
        <v>0</v>
      </c>
      <c r="T13">
        <v>2</v>
      </c>
      <c r="V13" s="1"/>
      <c r="AF13">
        <f>'10915'!$G$13*IF(E13&lt;&gt;"",'10915'!$F$13,0)</f>
        <v>0</v>
      </c>
      <c r="AG13" t="s">
        <v>101</v>
      </c>
      <c r="AH13">
        <v>15</v>
      </c>
    </row>
    <row r="14" spans="1:34" x14ac:dyDescent="0.2">
      <c r="A14">
        <v>3</v>
      </c>
      <c r="B14" s="1"/>
      <c r="C14" t="str">
        <f>IF(B14&lt;&gt;"",VLOOKUP(B14,iscritti_10915!$A$2:$D$31,4,FALSE),"")</f>
        <v/>
      </c>
      <c r="D14" t="str">
        <f>IF(B14&lt;&gt;"",VLOOKUP(B14,iscritti_10915!$A$2:$D$31,2,FALSE),"")</f>
        <v/>
      </c>
      <c r="E14" t="str">
        <f>IF(B14&lt;&gt;"",VLOOKUP(B14,iscritti_10915!$A$2:$D$31,3,FALSE),"")</f>
        <v/>
      </c>
      <c r="F14" t="str">
        <f>IF(E14&lt;&gt;"",VLOOKUP(E14,'10915'!$AG$3:'10915'!$AH$14,2,FALSE)+VLOOKUP(B14,iscritti_10915!$A$2:$E$31,5,FALSE),"")</f>
        <v/>
      </c>
      <c r="G14" s="5">
        <f>COUNTA('10915'!$H$14:'10915'!$M$14)</f>
        <v>0</v>
      </c>
      <c r="H14" s="1"/>
      <c r="I14" s="1"/>
      <c r="J14" s="1"/>
      <c r="K14" s="1"/>
      <c r="L14" s="1"/>
      <c r="M14" s="1"/>
      <c r="N14" s="3" t="str">
        <f>IF('10915'!$G$14&lt;&gt;0,'10915'!$O$14/'10915'!$G$14,"")</f>
        <v/>
      </c>
      <c r="O14" s="4">
        <f>SUM('10915'!$H$14:'10915'!$M$14)</f>
        <v>0</v>
      </c>
      <c r="P14" s="1"/>
      <c r="Q14" s="1"/>
      <c r="R14" s="6">
        <f>SUM('10915'!$O$14:'10915'!$Q$14)+'10915'!$AF$14</f>
        <v>0</v>
      </c>
      <c r="S14" s="6">
        <f>SUM('10915'!$R$14:'10915'!$R$15)</f>
        <v>0</v>
      </c>
      <c r="T14">
        <v>3</v>
      </c>
      <c r="U14" s="6">
        <f>SUM('10915'!$R$14:'10915'!$R$15)</f>
        <v>0</v>
      </c>
      <c r="V14" s="1"/>
      <c r="AF14">
        <f>'10915'!$G$14*IF(E14&lt;&gt;"",'10915'!$F$14,0)</f>
        <v>0</v>
      </c>
    </row>
    <row r="15" spans="1:34" x14ac:dyDescent="0.2">
      <c r="B15" s="1"/>
      <c r="C15" t="str">
        <f>IF(B15&lt;&gt;"",VLOOKUP(B15,iscritti_10915!$A$2:$D$31,4,FALSE),"")</f>
        <v/>
      </c>
      <c r="D15" t="str">
        <f>IF(B15&lt;&gt;"",VLOOKUP(B15,iscritti_10915!$A$2:$D$31,2,FALSE),"")</f>
        <v/>
      </c>
      <c r="E15" t="str">
        <f>IF(B15&lt;&gt;"",VLOOKUP(B15,iscritti_10915!$A$2:$D$31,3,FALSE),"")</f>
        <v/>
      </c>
      <c r="F15" t="str">
        <f>IF(E15&lt;&gt;"",VLOOKUP(E15,'10915'!$AG$3:'10915'!$AH$14,2,FALSE)+VLOOKUP(B15,iscritti_10915!$A$2:$E$31,5,FALSE),"")</f>
        <v/>
      </c>
      <c r="G15" s="5">
        <f>COUNTA('10915'!$H$15:'10915'!$M$15)</f>
        <v>0</v>
      </c>
      <c r="H15" s="1"/>
      <c r="I15" s="1"/>
      <c r="J15" s="1"/>
      <c r="K15" s="1"/>
      <c r="L15" s="1"/>
      <c r="M15" s="1"/>
      <c r="N15" s="3" t="str">
        <f>IF('10915'!$G$15&lt;&gt;0,'10915'!$O$15/'10915'!$G$15,"")</f>
        <v/>
      </c>
      <c r="O15" s="4">
        <f>SUM('10915'!$H$15:'10915'!$M$15)</f>
        <v>0</v>
      </c>
      <c r="P15" s="1"/>
      <c r="Q15" s="1"/>
      <c r="R15" s="6">
        <f>SUM('10915'!$O$15:'10915'!$Q$15)+'10915'!$AF$15</f>
        <v>0</v>
      </c>
      <c r="S15" s="6">
        <f>SUM('10915'!$R$14:'10915'!$R$15)</f>
        <v>0</v>
      </c>
      <c r="T15">
        <v>3</v>
      </c>
      <c r="V15" s="1"/>
      <c r="AF15">
        <f>'10915'!$G$15*IF(E15&lt;&gt;"",'10915'!$F$15,0)</f>
        <v>0</v>
      </c>
    </row>
    <row r="16" spans="1:34" x14ac:dyDescent="0.2">
      <c r="A16">
        <v>4</v>
      </c>
      <c r="B16" s="1"/>
      <c r="C16" t="str">
        <f>IF(B16&lt;&gt;"",VLOOKUP(B16,iscritti_10915!$A$2:$D$31,4,FALSE),"")</f>
        <v/>
      </c>
      <c r="D16" t="str">
        <f>IF(B16&lt;&gt;"",VLOOKUP(B16,iscritti_10915!$A$2:$D$31,2,FALSE),"")</f>
        <v/>
      </c>
      <c r="E16" t="str">
        <f>IF(B16&lt;&gt;"",VLOOKUP(B16,iscritti_10915!$A$2:$D$31,3,FALSE),"")</f>
        <v/>
      </c>
      <c r="F16" t="str">
        <f>IF(E16&lt;&gt;"",VLOOKUP(E16,'10915'!$AG$3:'10915'!$AH$14,2,FALSE)+VLOOKUP(B16,iscritti_10915!$A$2:$E$31,5,FALSE),"")</f>
        <v/>
      </c>
      <c r="G16" s="5">
        <f>COUNTA('10915'!$H$16:'10915'!$M$16)</f>
        <v>0</v>
      </c>
      <c r="H16" s="1"/>
      <c r="I16" s="1"/>
      <c r="J16" s="1"/>
      <c r="K16" s="1"/>
      <c r="L16" s="1"/>
      <c r="M16" s="1"/>
      <c r="N16" s="3" t="str">
        <f>IF('10915'!$G$16&lt;&gt;0,'10915'!$O$16/'10915'!$G$16,"")</f>
        <v/>
      </c>
      <c r="O16" s="4">
        <f>SUM('10915'!$H$16:'10915'!$M$16)</f>
        <v>0</v>
      </c>
      <c r="P16" s="1"/>
      <c r="Q16" s="1"/>
      <c r="R16" s="6">
        <f>SUM('10915'!$O$16:'10915'!$Q$16)+'10915'!$AF$16</f>
        <v>0</v>
      </c>
      <c r="S16" s="6">
        <f>SUM('10915'!$R$16:'10915'!$R$17)</f>
        <v>0</v>
      </c>
      <c r="T16">
        <v>4</v>
      </c>
      <c r="U16" s="6">
        <f>SUM('10915'!$R$16:'10915'!$R$17)</f>
        <v>0</v>
      </c>
      <c r="V16" s="1"/>
      <c r="AF16">
        <f>'10915'!$G$16*IF(E16&lt;&gt;"",'10915'!$F$16,0)</f>
        <v>0</v>
      </c>
    </row>
    <row r="17" spans="1:32" x14ac:dyDescent="0.2">
      <c r="B17" s="1"/>
      <c r="C17" t="str">
        <f>IF(B17&lt;&gt;"",VLOOKUP(B17,iscritti_10915!$A$2:$D$31,4,FALSE),"")</f>
        <v/>
      </c>
      <c r="D17" t="str">
        <f>IF(B17&lt;&gt;"",VLOOKUP(B17,iscritti_10915!$A$2:$D$31,2,FALSE),"")</f>
        <v/>
      </c>
      <c r="E17" t="str">
        <f>IF(B17&lt;&gt;"",VLOOKUP(B17,iscritti_10915!$A$2:$D$31,3,FALSE),"")</f>
        <v/>
      </c>
      <c r="F17" t="str">
        <f>IF(E17&lt;&gt;"",VLOOKUP(E17,'10915'!$AG$3:'10915'!$AH$14,2,FALSE)+VLOOKUP(B17,iscritti_10915!$A$2:$E$31,5,FALSE),"")</f>
        <v/>
      </c>
      <c r="G17" s="5">
        <f>COUNTA('10915'!$H$17:'10915'!$M$17)</f>
        <v>0</v>
      </c>
      <c r="H17" s="1"/>
      <c r="I17" s="1"/>
      <c r="J17" s="1"/>
      <c r="K17" s="1"/>
      <c r="L17" s="1"/>
      <c r="M17" s="1"/>
      <c r="N17" s="3" t="str">
        <f>IF('10915'!$G$17&lt;&gt;0,'10915'!$O$17/'10915'!$G$17,"")</f>
        <v/>
      </c>
      <c r="O17" s="4">
        <f>SUM('10915'!$H$17:'10915'!$M$17)</f>
        <v>0</v>
      </c>
      <c r="P17" s="1"/>
      <c r="Q17" s="1"/>
      <c r="R17" s="6">
        <f>SUM('10915'!$O$17:'10915'!$Q$17)+'10915'!$AF$17</f>
        <v>0</v>
      </c>
      <c r="S17" s="6">
        <f>SUM('10915'!$R$16:'10915'!$R$17)</f>
        <v>0</v>
      </c>
      <c r="T17">
        <v>4</v>
      </c>
      <c r="V17" s="1"/>
      <c r="AF17">
        <f>'10915'!$G$17*IF(E17&lt;&gt;"",'10915'!$F$17,0)</f>
        <v>0</v>
      </c>
    </row>
    <row r="18" spans="1:32" x14ac:dyDescent="0.2">
      <c r="A18">
        <v>5</v>
      </c>
      <c r="B18" s="1"/>
      <c r="C18" t="str">
        <f>IF(B18&lt;&gt;"",VLOOKUP(B18,iscritti_10915!$A$2:$D$31,4,FALSE),"")</f>
        <v/>
      </c>
      <c r="D18" t="str">
        <f>IF(B18&lt;&gt;"",VLOOKUP(B18,iscritti_10915!$A$2:$D$31,2,FALSE),"")</f>
        <v/>
      </c>
      <c r="E18" t="str">
        <f>IF(B18&lt;&gt;"",VLOOKUP(B18,iscritti_10915!$A$2:$D$31,3,FALSE),"")</f>
        <v/>
      </c>
      <c r="F18" t="str">
        <f>IF(E18&lt;&gt;"",VLOOKUP(E18,'10915'!$AG$3:'10915'!$AH$14,2,FALSE)+VLOOKUP(B18,iscritti_10915!$A$2:$E$31,5,FALSE),"")</f>
        <v/>
      </c>
      <c r="G18" s="5">
        <f>COUNTA('10915'!$H$18:'10915'!$M$18)</f>
        <v>0</v>
      </c>
      <c r="H18" s="1"/>
      <c r="I18" s="1"/>
      <c r="J18" s="1"/>
      <c r="K18" s="1"/>
      <c r="L18" s="1"/>
      <c r="M18" s="1"/>
      <c r="N18" s="3" t="str">
        <f>IF('10915'!$G$18&lt;&gt;0,'10915'!$O$18/'10915'!$G$18,"")</f>
        <v/>
      </c>
      <c r="O18" s="4">
        <f>SUM('10915'!$H$18:'10915'!$M$18)</f>
        <v>0</v>
      </c>
      <c r="P18" s="1"/>
      <c r="Q18" s="1"/>
      <c r="R18" s="6">
        <f>SUM('10915'!$O$18:'10915'!$Q$18)+'10915'!$AF$18</f>
        <v>0</v>
      </c>
      <c r="S18" s="6">
        <f>SUM('10915'!$R$18:'10915'!$R$19)</f>
        <v>0</v>
      </c>
      <c r="T18">
        <v>5</v>
      </c>
      <c r="U18" s="6">
        <f>SUM('10915'!$R$18:'10915'!$R$19)</f>
        <v>0</v>
      </c>
      <c r="V18" s="1"/>
      <c r="AF18">
        <f>'10915'!$G$18*IF(E18&lt;&gt;"",'10915'!$F$18,0)</f>
        <v>0</v>
      </c>
    </row>
    <row r="19" spans="1:32" x14ac:dyDescent="0.2">
      <c r="B19" s="1"/>
      <c r="C19" t="str">
        <f>IF(B19&lt;&gt;"",VLOOKUP(B19,iscritti_10915!$A$2:$D$31,4,FALSE),"")</f>
        <v/>
      </c>
      <c r="D19" t="str">
        <f>IF(B19&lt;&gt;"",VLOOKUP(B19,iscritti_10915!$A$2:$D$31,2,FALSE),"")</f>
        <v/>
      </c>
      <c r="E19" t="str">
        <f>IF(B19&lt;&gt;"",VLOOKUP(B19,iscritti_10915!$A$2:$D$31,3,FALSE),"")</f>
        <v/>
      </c>
      <c r="F19" t="str">
        <f>IF(E19&lt;&gt;"",VLOOKUP(E19,'10915'!$AG$3:'10915'!$AH$14,2,FALSE)+VLOOKUP(B19,iscritti_10915!$A$2:$E$31,5,FALSE),"")</f>
        <v/>
      </c>
      <c r="G19" s="5">
        <f>COUNTA('10915'!$H$19:'10915'!$M$19)</f>
        <v>0</v>
      </c>
      <c r="H19" s="1"/>
      <c r="I19" s="1"/>
      <c r="J19" s="1"/>
      <c r="K19" s="1"/>
      <c r="L19" s="1"/>
      <c r="M19" s="1"/>
      <c r="N19" s="3" t="str">
        <f>IF('10915'!$G$19&lt;&gt;0,'10915'!$O$19/'10915'!$G$19,"")</f>
        <v/>
      </c>
      <c r="O19" s="4">
        <f>SUM('10915'!$H$19:'10915'!$M$19)</f>
        <v>0</v>
      </c>
      <c r="P19" s="1"/>
      <c r="Q19" s="1"/>
      <c r="R19" s="6">
        <f>SUM('10915'!$O$19:'10915'!$Q$19)+'10915'!$AF$19</f>
        <v>0</v>
      </c>
      <c r="S19" s="6">
        <f>SUM('10915'!$R$18:'10915'!$R$19)</f>
        <v>0</v>
      </c>
      <c r="T19">
        <v>5</v>
      </c>
      <c r="V19" s="1"/>
      <c r="AF19">
        <f>'10915'!$G$19*IF(E19&lt;&gt;"",'10915'!$F$19,0)</f>
        <v>0</v>
      </c>
    </row>
    <row r="20" spans="1:32" x14ac:dyDescent="0.2">
      <c r="A20">
        <v>6</v>
      </c>
      <c r="B20" s="1"/>
      <c r="C20" t="str">
        <f>IF(B20&lt;&gt;"",VLOOKUP(B20,iscritti_10915!$A$2:$D$31,4,FALSE),"")</f>
        <v/>
      </c>
      <c r="D20" t="str">
        <f>IF(B20&lt;&gt;"",VLOOKUP(B20,iscritti_10915!$A$2:$D$31,2,FALSE),"")</f>
        <v/>
      </c>
      <c r="E20" t="str">
        <f>IF(B20&lt;&gt;"",VLOOKUP(B20,iscritti_10915!$A$2:$D$31,3,FALSE),"")</f>
        <v/>
      </c>
      <c r="F20" t="str">
        <f>IF(E20&lt;&gt;"",VLOOKUP(E20,'10915'!$AG$3:'10915'!$AH$14,2,FALSE)+VLOOKUP(B20,iscritti_10915!$A$2:$E$31,5,FALSE),"")</f>
        <v/>
      </c>
      <c r="G20" s="5">
        <f>COUNTA('10915'!$H$20:'10915'!$M$20)</f>
        <v>0</v>
      </c>
      <c r="H20" s="1"/>
      <c r="I20" s="1"/>
      <c r="J20" s="1"/>
      <c r="K20" s="1"/>
      <c r="L20" s="1"/>
      <c r="M20" s="1"/>
      <c r="N20" s="3" t="str">
        <f>IF('10915'!$G$20&lt;&gt;0,'10915'!$O$20/'10915'!$G$20,"")</f>
        <v/>
      </c>
      <c r="O20" s="4">
        <f>SUM('10915'!$H$20:'10915'!$M$20)</f>
        <v>0</v>
      </c>
      <c r="P20" s="1"/>
      <c r="Q20" s="1"/>
      <c r="R20" s="6">
        <f>SUM('10915'!$O$20:'10915'!$Q$20)+'10915'!$AF$20</f>
        <v>0</v>
      </c>
      <c r="S20" s="6">
        <f>SUM('10915'!$R$20:'10915'!$R$21)</f>
        <v>0</v>
      </c>
      <c r="T20">
        <v>6</v>
      </c>
      <c r="U20" s="6">
        <f>SUM('10915'!$R$20:'10915'!$R$21)</f>
        <v>0</v>
      </c>
      <c r="V20" s="1"/>
      <c r="AF20">
        <f>'10915'!$G$20*IF(E20&lt;&gt;"",'10915'!$F$20,0)</f>
        <v>0</v>
      </c>
    </row>
    <row r="21" spans="1:32" x14ac:dyDescent="0.2">
      <c r="B21" s="1"/>
      <c r="C21" t="str">
        <f>IF(B21&lt;&gt;"",VLOOKUP(B21,iscritti_10915!$A$2:$D$31,4,FALSE),"")</f>
        <v/>
      </c>
      <c r="D21" t="str">
        <f>IF(B21&lt;&gt;"",VLOOKUP(B21,iscritti_10915!$A$2:$D$31,2,FALSE),"")</f>
        <v/>
      </c>
      <c r="E21" t="str">
        <f>IF(B21&lt;&gt;"",VLOOKUP(B21,iscritti_10915!$A$2:$D$31,3,FALSE),"")</f>
        <v/>
      </c>
      <c r="F21" t="str">
        <f>IF(E21&lt;&gt;"",VLOOKUP(E21,'10915'!$AG$3:'10915'!$AH$14,2,FALSE)+VLOOKUP(B21,iscritti_10915!$A$2:$E$31,5,FALSE),"")</f>
        <v/>
      </c>
      <c r="G21" s="5">
        <f>COUNTA('10915'!$H$21:'10915'!$M$21)</f>
        <v>0</v>
      </c>
      <c r="H21" s="1"/>
      <c r="I21" s="1"/>
      <c r="J21" s="1"/>
      <c r="K21" s="1"/>
      <c r="L21" s="1"/>
      <c r="M21" s="1"/>
      <c r="N21" s="3" t="str">
        <f>IF('10915'!$G$21&lt;&gt;0,'10915'!$O$21/'10915'!$G$21,"")</f>
        <v/>
      </c>
      <c r="O21" s="4">
        <f>SUM('10915'!$H$21:'10915'!$M$21)</f>
        <v>0</v>
      </c>
      <c r="P21" s="1"/>
      <c r="Q21" s="1"/>
      <c r="R21" s="6">
        <f>SUM('10915'!$O$21:'10915'!$Q$21)+'10915'!$AF$21</f>
        <v>0</v>
      </c>
      <c r="S21" s="6">
        <f>SUM('10915'!$R$20:'10915'!$R$21)</f>
        <v>0</v>
      </c>
      <c r="T21">
        <v>6</v>
      </c>
      <c r="V21" s="1"/>
      <c r="AF21">
        <f>'10915'!$G$21*IF(E21&lt;&gt;"",'10915'!$F$21,0)</f>
        <v>0</v>
      </c>
    </row>
    <row r="22" spans="1:32" x14ac:dyDescent="0.2">
      <c r="A22">
        <v>7</v>
      </c>
      <c r="B22" s="1"/>
      <c r="C22" t="str">
        <f>IF(B22&lt;&gt;"",VLOOKUP(B22,iscritti_10915!$A$2:$D$31,4,FALSE),"")</f>
        <v/>
      </c>
      <c r="D22" t="str">
        <f>IF(B22&lt;&gt;"",VLOOKUP(B22,iscritti_10915!$A$2:$D$31,2,FALSE),"")</f>
        <v/>
      </c>
      <c r="E22" t="str">
        <f>IF(B22&lt;&gt;"",VLOOKUP(B22,iscritti_10915!$A$2:$D$31,3,FALSE),"")</f>
        <v/>
      </c>
      <c r="F22" t="str">
        <f>IF(E22&lt;&gt;"",VLOOKUP(E22,'10915'!$AG$3:'10915'!$AH$14,2,FALSE)+VLOOKUP(B22,iscritti_10915!$A$2:$E$31,5,FALSE),"")</f>
        <v/>
      </c>
      <c r="G22" s="5">
        <f>COUNTA('10915'!$H$22:'10915'!$M$22)</f>
        <v>0</v>
      </c>
      <c r="H22" s="1"/>
      <c r="I22" s="1"/>
      <c r="J22" s="1"/>
      <c r="K22" s="1"/>
      <c r="L22" s="1"/>
      <c r="M22" s="1"/>
      <c r="N22" s="3" t="str">
        <f>IF('10915'!$G$22&lt;&gt;0,'10915'!$O$22/'10915'!$G$22,"")</f>
        <v/>
      </c>
      <c r="O22" s="4">
        <f>SUM('10915'!$H$22:'10915'!$M$22)</f>
        <v>0</v>
      </c>
      <c r="P22" s="1"/>
      <c r="Q22" s="1"/>
      <c r="R22" s="6">
        <f>SUM('10915'!$O$22:'10915'!$Q$22)+'10915'!$AF$22</f>
        <v>0</v>
      </c>
      <c r="S22" s="6">
        <f>SUM('10915'!$R$22:'10915'!$R$23)</f>
        <v>0</v>
      </c>
      <c r="T22">
        <v>7</v>
      </c>
      <c r="U22" s="6">
        <f>SUM('10915'!$R$22:'10915'!$R$23)</f>
        <v>0</v>
      </c>
      <c r="V22" s="1"/>
      <c r="AF22">
        <f>'10915'!$G$22*IF(E22&lt;&gt;"",'10915'!$F$22,0)</f>
        <v>0</v>
      </c>
    </row>
    <row r="23" spans="1:32" x14ac:dyDescent="0.2">
      <c r="B23" s="1"/>
      <c r="C23" t="str">
        <f>IF(B23&lt;&gt;"",VLOOKUP(B23,iscritti_10915!$A$2:$D$31,4,FALSE),"")</f>
        <v/>
      </c>
      <c r="D23" t="str">
        <f>IF(B23&lt;&gt;"",VLOOKUP(B23,iscritti_10915!$A$2:$D$31,2,FALSE),"")</f>
        <v/>
      </c>
      <c r="E23" t="str">
        <f>IF(B23&lt;&gt;"",VLOOKUP(B23,iscritti_10915!$A$2:$D$31,3,FALSE),"")</f>
        <v/>
      </c>
      <c r="F23" t="str">
        <f>IF(E23&lt;&gt;"",VLOOKUP(E23,'10915'!$AG$3:'10915'!$AH$14,2,FALSE)+VLOOKUP(B23,iscritti_10915!$A$2:$E$31,5,FALSE),"")</f>
        <v/>
      </c>
      <c r="G23" s="5">
        <f>COUNTA('10915'!$H$23:'10915'!$M$23)</f>
        <v>0</v>
      </c>
      <c r="H23" s="1"/>
      <c r="I23" s="1"/>
      <c r="J23" s="1"/>
      <c r="K23" s="1"/>
      <c r="L23" s="1"/>
      <c r="M23" s="1"/>
      <c r="N23" s="3" t="str">
        <f>IF('10915'!$G$23&lt;&gt;0,'10915'!$O$23/'10915'!$G$23,"")</f>
        <v/>
      </c>
      <c r="O23" s="4">
        <f>SUM('10915'!$H$23:'10915'!$M$23)</f>
        <v>0</v>
      </c>
      <c r="P23" s="1"/>
      <c r="Q23" s="1"/>
      <c r="R23" s="6">
        <f>SUM('10915'!$O$23:'10915'!$Q$23)+'10915'!$AF$23</f>
        <v>0</v>
      </c>
      <c r="S23" s="6">
        <f>SUM('10915'!$R$22:'10915'!$R$23)</f>
        <v>0</v>
      </c>
      <c r="T23">
        <v>7</v>
      </c>
      <c r="V23" s="1"/>
      <c r="AF23">
        <f>'10915'!$G$23*IF(E23&lt;&gt;"",'10915'!$F$23,0)</f>
        <v>0</v>
      </c>
    </row>
    <row r="24" spans="1:32" x14ac:dyDescent="0.2">
      <c r="A24">
        <v>8</v>
      </c>
      <c r="B24" s="1"/>
      <c r="C24" t="str">
        <f>IF(B24&lt;&gt;"",VLOOKUP(B24,iscritti_10915!$A$2:$D$31,4,FALSE),"")</f>
        <v/>
      </c>
      <c r="D24" t="str">
        <f>IF(B24&lt;&gt;"",VLOOKUP(B24,iscritti_10915!$A$2:$D$31,2,FALSE),"")</f>
        <v/>
      </c>
      <c r="E24" t="str">
        <f>IF(B24&lt;&gt;"",VLOOKUP(B24,iscritti_10915!$A$2:$D$31,3,FALSE),"")</f>
        <v/>
      </c>
      <c r="F24" t="str">
        <f>IF(E24&lt;&gt;"",VLOOKUP(E24,'10915'!$AG$3:'10915'!$AH$14,2,FALSE)+VLOOKUP(B24,iscritti_10915!$A$2:$E$31,5,FALSE),"")</f>
        <v/>
      </c>
      <c r="G24" s="5">
        <f>COUNTA('10915'!$H$24:'10915'!$M$24)</f>
        <v>0</v>
      </c>
      <c r="H24" s="1"/>
      <c r="I24" s="1"/>
      <c r="J24" s="1"/>
      <c r="K24" s="1"/>
      <c r="L24" s="1"/>
      <c r="M24" s="1"/>
      <c r="N24" s="3" t="str">
        <f>IF('10915'!$G$24&lt;&gt;0,'10915'!$O$24/'10915'!$G$24,"")</f>
        <v/>
      </c>
      <c r="O24" s="4">
        <f>SUM('10915'!$H$24:'10915'!$M$24)</f>
        <v>0</v>
      </c>
      <c r="P24" s="1"/>
      <c r="Q24" s="1"/>
      <c r="R24" s="6">
        <f>SUM('10915'!$O$24:'10915'!$Q$24)+'10915'!$AF$24</f>
        <v>0</v>
      </c>
      <c r="S24" s="6">
        <f>SUM('10915'!$R$24:'10915'!$R$25)</f>
        <v>0</v>
      </c>
      <c r="T24">
        <v>8</v>
      </c>
      <c r="U24" s="6">
        <f>SUM('10915'!$R$24:'10915'!$R$25)</f>
        <v>0</v>
      </c>
      <c r="V24" s="1"/>
      <c r="AF24">
        <f>'10915'!$G$24*IF(E24&lt;&gt;"",'10915'!$F$24,0)</f>
        <v>0</v>
      </c>
    </row>
    <row r="25" spans="1:32" x14ac:dyDescent="0.2">
      <c r="B25" s="1"/>
      <c r="C25" t="str">
        <f>IF(B25&lt;&gt;"",VLOOKUP(B25,iscritti_10915!$A$2:$D$31,4,FALSE),"")</f>
        <v/>
      </c>
      <c r="D25" t="str">
        <f>IF(B25&lt;&gt;"",VLOOKUP(B25,iscritti_10915!$A$2:$D$31,2,FALSE),"")</f>
        <v/>
      </c>
      <c r="E25" t="str">
        <f>IF(B25&lt;&gt;"",VLOOKUP(B25,iscritti_10915!$A$2:$D$31,3,FALSE),"")</f>
        <v/>
      </c>
      <c r="F25" t="str">
        <f>IF(E25&lt;&gt;"",VLOOKUP(E25,'10915'!$AG$3:'10915'!$AH$14,2,FALSE)+VLOOKUP(B25,iscritti_10915!$A$2:$E$31,5,FALSE),"")</f>
        <v/>
      </c>
      <c r="G25" s="5">
        <f>COUNTA('10915'!$H$25:'10915'!$M$25)</f>
        <v>0</v>
      </c>
      <c r="H25" s="1"/>
      <c r="I25" s="1"/>
      <c r="J25" s="1"/>
      <c r="K25" s="1"/>
      <c r="L25" s="1"/>
      <c r="M25" s="1"/>
      <c r="N25" s="3" t="str">
        <f>IF('10915'!$G$25&lt;&gt;0,'10915'!$O$25/'10915'!$G$25,"")</f>
        <v/>
      </c>
      <c r="O25" s="4">
        <f>SUM('10915'!$H$25:'10915'!$M$25)</f>
        <v>0</v>
      </c>
      <c r="P25" s="1"/>
      <c r="Q25" s="1"/>
      <c r="R25" s="6">
        <f>SUM('10915'!$O$25:'10915'!$Q$25)+'10915'!$AF$25</f>
        <v>0</v>
      </c>
      <c r="S25" s="6">
        <f>SUM('10915'!$R$24:'10915'!$R$25)</f>
        <v>0</v>
      </c>
      <c r="T25">
        <v>8</v>
      </c>
      <c r="V25" s="1"/>
      <c r="AF25">
        <f>'10915'!$G$25*IF(E25&lt;&gt;"",'10915'!$F$25,0)</f>
        <v>0</v>
      </c>
    </row>
    <row r="26" spans="1:32" x14ac:dyDescent="0.2">
      <c r="A26">
        <v>9</v>
      </c>
      <c r="B26" s="1"/>
      <c r="C26" t="str">
        <f>IF(B26&lt;&gt;"",VLOOKUP(B26,iscritti_10915!$A$2:$D$31,4,FALSE),"")</f>
        <v/>
      </c>
      <c r="D26" t="str">
        <f>IF(B26&lt;&gt;"",VLOOKUP(B26,iscritti_10915!$A$2:$D$31,2,FALSE),"")</f>
        <v/>
      </c>
      <c r="E26" t="str">
        <f>IF(B26&lt;&gt;"",VLOOKUP(B26,iscritti_10915!$A$2:$D$31,3,FALSE),"")</f>
        <v/>
      </c>
      <c r="F26" t="str">
        <f>IF(E26&lt;&gt;"",VLOOKUP(E26,'10915'!$AG$3:'10915'!$AH$14,2,FALSE)+VLOOKUP(B26,iscritti_10915!$A$2:$E$31,5,FALSE),"")</f>
        <v/>
      </c>
      <c r="G26" s="5">
        <f>COUNTA('10915'!$H$26:'10915'!$M$26)</f>
        <v>0</v>
      </c>
      <c r="H26" s="1"/>
      <c r="I26" s="1"/>
      <c r="J26" s="1"/>
      <c r="K26" s="1"/>
      <c r="L26" s="1"/>
      <c r="M26" s="1"/>
      <c r="N26" s="3" t="str">
        <f>IF('10915'!$G$26&lt;&gt;0,'10915'!$O$26/'10915'!$G$26,"")</f>
        <v/>
      </c>
      <c r="O26" s="4">
        <f>SUM('10915'!$H$26:'10915'!$M$26)</f>
        <v>0</v>
      </c>
      <c r="P26" s="1"/>
      <c r="Q26" s="1"/>
      <c r="R26" s="6">
        <f>SUM('10915'!$O$26:'10915'!$Q$26)+'10915'!$AF$26</f>
        <v>0</v>
      </c>
      <c r="S26" s="6">
        <f>SUM('10915'!$R$26:'10915'!$R$27)</f>
        <v>0</v>
      </c>
      <c r="T26">
        <v>9</v>
      </c>
      <c r="U26" s="6">
        <f>SUM('10915'!$R$26:'10915'!$R$27)</f>
        <v>0</v>
      </c>
      <c r="V26" s="1"/>
      <c r="AF26">
        <f>'10915'!$G$26*IF(E26&lt;&gt;"",'10915'!$F$26,0)</f>
        <v>0</v>
      </c>
    </row>
    <row r="27" spans="1:32" x14ac:dyDescent="0.2">
      <c r="B27" s="1"/>
      <c r="C27" t="str">
        <f>IF(B27&lt;&gt;"",VLOOKUP(B27,iscritti_10915!$A$2:$D$31,4,FALSE),"")</f>
        <v/>
      </c>
      <c r="D27" t="str">
        <f>IF(B27&lt;&gt;"",VLOOKUP(B27,iscritti_10915!$A$2:$D$31,2,FALSE),"")</f>
        <v/>
      </c>
      <c r="E27" t="str">
        <f>IF(B27&lt;&gt;"",VLOOKUP(B27,iscritti_10915!$A$2:$D$31,3,FALSE),"")</f>
        <v/>
      </c>
      <c r="F27" t="str">
        <f>IF(E27&lt;&gt;"",VLOOKUP(E27,'10915'!$AG$3:'10915'!$AH$14,2,FALSE)+VLOOKUP(B27,iscritti_10915!$A$2:$E$31,5,FALSE),"")</f>
        <v/>
      </c>
      <c r="G27" s="5">
        <f>COUNTA('10915'!$H$27:'10915'!$M$27)</f>
        <v>0</v>
      </c>
      <c r="H27" s="1"/>
      <c r="I27" s="1"/>
      <c r="J27" s="1"/>
      <c r="K27" s="1"/>
      <c r="L27" s="1"/>
      <c r="M27" s="1"/>
      <c r="N27" s="3" t="str">
        <f>IF('10915'!$G$27&lt;&gt;0,'10915'!$O$27/'10915'!$G$27,"")</f>
        <v/>
      </c>
      <c r="O27" s="4">
        <f>SUM('10915'!$H$27:'10915'!$M$27)</f>
        <v>0</v>
      </c>
      <c r="P27" s="1"/>
      <c r="Q27" s="1"/>
      <c r="R27" s="6">
        <f>SUM('10915'!$O$27:'10915'!$Q$27)+'10915'!$AF$27</f>
        <v>0</v>
      </c>
      <c r="S27" s="6">
        <f>SUM('10915'!$R$26:'10915'!$R$27)</f>
        <v>0</v>
      </c>
      <c r="T27">
        <v>9</v>
      </c>
      <c r="V27" s="1"/>
      <c r="AF27">
        <f>'10915'!$G$27*IF(E27&lt;&gt;"",'10915'!$F$27,0)</f>
        <v>0</v>
      </c>
    </row>
    <row r="28" spans="1:32" x14ac:dyDescent="0.2">
      <c r="A28">
        <v>10</v>
      </c>
      <c r="B28" s="1"/>
      <c r="C28" t="str">
        <f>IF(B28&lt;&gt;"",VLOOKUP(B28,iscritti_10915!$A$2:$D$31,4,FALSE),"")</f>
        <v/>
      </c>
      <c r="D28" t="str">
        <f>IF(B28&lt;&gt;"",VLOOKUP(B28,iscritti_10915!$A$2:$D$31,2,FALSE),"")</f>
        <v/>
      </c>
      <c r="E28" t="str">
        <f>IF(B28&lt;&gt;"",VLOOKUP(B28,iscritti_10915!$A$2:$D$31,3,FALSE),"")</f>
        <v/>
      </c>
      <c r="F28" t="str">
        <f>IF(E28&lt;&gt;"",VLOOKUP(E28,'10915'!$AG$3:'10915'!$AH$14,2,FALSE)+VLOOKUP(B28,iscritti_10915!$A$2:$E$31,5,FALSE),"")</f>
        <v/>
      </c>
      <c r="G28" s="5">
        <f>COUNTA('10915'!$H$28:'10915'!$M$28)</f>
        <v>0</v>
      </c>
      <c r="H28" s="1"/>
      <c r="I28" s="1"/>
      <c r="J28" s="1"/>
      <c r="K28" s="1"/>
      <c r="L28" s="1"/>
      <c r="M28" s="1"/>
      <c r="N28" s="3" t="str">
        <f>IF('10915'!$G$28&lt;&gt;0,'10915'!$O$28/'10915'!$G$28,"")</f>
        <v/>
      </c>
      <c r="O28" s="4">
        <f>SUM('10915'!$H$28:'10915'!$M$28)</f>
        <v>0</v>
      </c>
      <c r="P28" s="1"/>
      <c r="Q28" s="1"/>
      <c r="R28" s="6">
        <f>SUM('10915'!$O$28:'10915'!$Q$28)+'10915'!$AF$28</f>
        <v>0</v>
      </c>
      <c r="S28" s="6">
        <f>SUM('10915'!$R$28:'10915'!$R$29)</f>
        <v>0</v>
      </c>
      <c r="T28">
        <v>10</v>
      </c>
      <c r="U28" s="6">
        <f>SUM('10915'!$R$28:'10915'!$R$29)</f>
        <v>0</v>
      </c>
      <c r="V28" s="1"/>
      <c r="AF28">
        <f>'10915'!$G$28*IF(E28&lt;&gt;"",'10915'!$F$28,0)</f>
        <v>0</v>
      </c>
    </row>
    <row r="29" spans="1:32" x14ac:dyDescent="0.2">
      <c r="B29" s="1"/>
      <c r="C29" t="str">
        <f>IF(B29&lt;&gt;"",VLOOKUP(B29,iscritti_10915!$A$2:$D$31,4,FALSE),"")</f>
        <v/>
      </c>
      <c r="D29" t="str">
        <f>IF(B29&lt;&gt;"",VLOOKUP(B29,iscritti_10915!$A$2:$D$31,2,FALSE),"")</f>
        <v/>
      </c>
      <c r="E29" t="str">
        <f>IF(B29&lt;&gt;"",VLOOKUP(B29,iscritti_10915!$A$2:$D$31,3,FALSE),"")</f>
        <v/>
      </c>
      <c r="F29" t="str">
        <f>IF(E29&lt;&gt;"",VLOOKUP(E29,'10915'!$AG$3:'10915'!$AH$14,2,FALSE)+VLOOKUP(B29,iscritti_10915!$A$2:$E$31,5,FALSE),"")</f>
        <v/>
      </c>
      <c r="G29" s="5">
        <f>COUNTA('10915'!$H$29:'10915'!$M$29)</f>
        <v>0</v>
      </c>
      <c r="H29" s="1"/>
      <c r="I29" s="1"/>
      <c r="J29" s="1"/>
      <c r="K29" s="1"/>
      <c r="L29" s="1"/>
      <c r="M29" s="1"/>
      <c r="N29" s="3" t="str">
        <f>IF('10915'!$G$29&lt;&gt;0,'10915'!$O$29/'10915'!$G$29,"")</f>
        <v/>
      </c>
      <c r="O29" s="4">
        <f>SUM('10915'!$H$29:'10915'!$M$29)</f>
        <v>0</v>
      </c>
      <c r="P29" s="1"/>
      <c r="Q29" s="1"/>
      <c r="R29" s="6">
        <f>SUM('10915'!$O$29:'10915'!$Q$29)+'10915'!$AF$29</f>
        <v>0</v>
      </c>
      <c r="S29" s="6">
        <f>SUM('10915'!$R$28:'10915'!$R$29)</f>
        <v>0</v>
      </c>
      <c r="T29">
        <v>10</v>
      </c>
      <c r="V29" s="1"/>
      <c r="AF29">
        <f>'10915'!$G$29*IF(E29&lt;&gt;"",'10915'!$F$29,0)</f>
        <v>0</v>
      </c>
    </row>
    <row r="30" spans="1:32" x14ac:dyDescent="0.2">
      <c r="A30">
        <v>11</v>
      </c>
      <c r="B30" s="1"/>
      <c r="C30" t="str">
        <f>IF(B30&lt;&gt;"",VLOOKUP(B30,iscritti_10915!$A$2:$D$31,4,FALSE),"")</f>
        <v/>
      </c>
      <c r="D30" t="str">
        <f>IF(B30&lt;&gt;"",VLOOKUP(B30,iscritti_10915!$A$2:$D$31,2,FALSE),"")</f>
        <v/>
      </c>
      <c r="E30" t="str">
        <f>IF(B30&lt;&gt;"",VLOOKUP(B30,iscritti_10915!$A$2:$D$31,3,FALSE),"")</f>
        <v/>
      </c>
      <c r="F30" t="str">
        <f>IF(E30&lt;&gt;"",VLOOKUP(E30,'10915'!$AG$3:'10915'!$AH$14,2,FALSE)+VLOOKUP(B30,iscritti_10915!$A$2:$E$31,5,FALSE),"")</f>
        <v/>
      </c>
      <c r="G30" s="5">
        <f>COUNTA('10915'!$H$30:'10915'!$M$30)</f>
        <v>0</v>
      </c>
      <c r="H30" s="1"/>
      <c r="I30" s="1"/>
      <c r="J30" s="1"/>
      <c r="K30" s="1"/>
      <c r="L30" s="1"/>
      <c r="M30" s="1"/>
      <c r="N30" s="3" t="str">
        <f>IF('10915'!$G$30&lt;&gt;0,'10915'!$O$30/'10915'!$G$30,"")</f>
        <v/>
      </c>
      <c r="O30" s="4">
        <f>SUM('10915'!$H$30:'10915'!$M$30)</f>
        <v>0</v>
      </c>
      <c r="P30" s="1"/>
      <c r="Q30" s="1"/>
      <c r="R30" s="6">
        <f>SUM('10915'!$O$30:'10915'!$Q$30)+'10915'!$AF$30</f>
        <v>0</v>
      </c>
      <c r="S30" s="6">
        <f>SUM('10915'!$R$30:'10915'!$R$31)</f>
        <v>0</v>
      </c>
      <c r="T30">
        <v>11</v>
      </c>
      <c r="U30" s="6">
        <f>SUM('10915'!$R$30:'10915'!$R$31)</f>
        <v>0</v>
      </c>
      <c r="V30" s="1"/>
      <c r="AF30">
        <f>'10915'!$G$30*IF(E30&lt;&gt;"",'10915'!$F$30,0)</f>
        <v>0</v>
      </c>
    </row>
    <row r="31" spans="1:32" x14ac:dyDescent="0.2">
      <c r="B31" s="1"/>
      <c r="C31" t="str">
        <f>IF(B31&lt;&gt;"",VLOOKUP(B31,iscritti_10915!$A$2:$D$31,4,FALSE),"")</f>
        <v/>
      </c>
      <c r="D31" t="str">
        <f>IF(B31&lt;&gt;"",VLOOKUP(B31,iscritti_10915!$A$2:$D$31,2,FALSE),"")</f>
        <v/>
      </c>
      <c r="E31" t="str">
        <f>IF(B31&lt;&gt;"",VLOOKUP(B31,iscritti_10915!$A$2:$D$31,3,FALSE),"")</f>
        <v/>
      </c>
      <c r="F31" t="str">
        <f>IF(E31&lt;&gt;"",VLOOKUP(E31,'10915'!$AG$3:'10915'!$AH$14,2,FALSE)+VLOOKUP(B31,iscritti_10915!$A$2:$E$31,5,FALSE),"")</f>
        <v/>
      </c>
      <c r="G31" s="5">
        <f>COUNTA('10915'!$H$31:'10915'!$M$31)</f>
        <v>0</v>
      </c>
      <c r="H31" s="1"/>
      <c r="I31" s="1"/>
      <c r="J31" s="1"/>
      <c r="K31" s="1"/>
      <c r="L31" s="1"/>
      <c r="M31" s="1"/>
      <c r="N31" s="3" t="str">
        <f>IF('10915'!$G$31&lt;&gt;0,'10915'!$O$31/'10915'!$G$31,"")</f>
        <v/>
      </c>
      <c r="O31" s="4">
        <f>SUM('10915'!$H$31:'10915'!$M$31)</f>
        <v>0</v>
      </c>
      <c r="P31" s="1"/>
      <c r="Q31" s="1"/>
      <c r="R31" s="6">
        <f>SUM('10915'!$O$31:'10915'!$Q$31)+'10915'!$AF$31</f>
        <v>0</v>
      </c>
      <c r="S31" s="6">
        <f>SUM('10915'!$R$30:'10915'!$R$31)</f>
        <v>0</v>
      </c>
      <c r="T31">
        <v>11</v>
      </c>
      <c r="V31" s="1"/>
      <c r="AF31">
        <f>'10915'!$G$31*IF(E31&lt;&gt;"",'10915'!$F$31,0)</f>
        <v>0</v>
      </c>
    </row>
    <row r="32" spans="1:32" x14ac:dyDescent="0.2">
      <c r="A32">
        <v>12</v>
      </c>
      <c r="B32" s="1"/>
      <c r="C32" t="str">
        <f>IF(B32&lt;&gt;"",VLOOKUP(B32,iscritti_10915!$A$2:$D$31,4,FALSE),"")</f>
        <v/>
      </c>
      <c r="D32" t="str">
        <f>IF(B32&lt;&gt;"",VLOOKUP(B32,iscritti_10915!$A$2:$D$31,2,FALSE),"")</f>
        <v/>
      </c>
      <c r="E32" t="str">
        <f>IF(B32&lt;&gt;"",VLOOKUP(B32,iscritti_10915!$A$2:$D$31,3,FALSE),"")</f>
        <v/>
      </c>
      <c r="F32" t="str">
        <f>IF(E32&lt;&gt;"",VLOOKUP(E32,'10915'!$AG$3:'10915'!$AH$14,2,FALSE)+VLOOKUP(B32,iscritti_10915!$A$2:$E$31,5,FALSE),"")</f>
        <v/>
      </c>
      <c r="G32" s="5">
        <f>COUNTA('10915'!$H$32:'10915'!$M$32)</f>
        <v>0</v>
      </c>
      <c r="H32" s="1"/>
      <c r="I32" s="1"/>
      <c r="J32" s="1"/>
      <c r="K32" s="1"/>
      <c r="L32" s="1"/>
      <c r="M32" s="1"/>
      <c r="N32" s="3" t="str">
        <f>IF('10915'!$G$32&lt;&gt;0,'10915'!$O$32/'10915'!$G$32,"")</f>
        <v/>
      </c>
      <c r="O32" s="4">
        <f>SUM('10915'!$H$32:'10915'!$M$32)</f>
        <v>0</v>
      </c>
      <c r="P32" s="1"/>
      <c r="Q32" s="1"/>
      <c r="R32" s="6">
        <f>SUM('10915'!$O$32:'10915'!$Q$32)+'10915'!$AF$32</f>
        <v>0</v>
      </c>
      <c r="S32" s="6">
        <f>SUM('10915'!$R$32:'10915'!$R$33)</f>
        <v>0</v>
      </c>
      <c r="T32">
        <v>12</v>
      </c>
      <c r="U32" s="6">
        <f>SUM('10915'!$R$32:'10915'!$R$33)</f>
        <v>0</v>
      </c>
      <c r="V32" s="1"/>
      <c r="AF32">
        <f>'10915'!$G$32*IF(E32&lt;&gt;"",'10915'!$F$32,0)</f>
        <v>0</v>
      </c>
    </row>
    <row r="33" spans="1:32" x14ac:dyDescent="0.2">
      <c r="B33" s="1"/>
      <c r="C33" t="str">
        <f>IF(B33&lt;&gt;"",VLOOKUP(B33,iscritti_10915!$A$2:$D$31,4,FALSE),"")</f>
        <v/>
      </c>
      <c r="D33" t="str">
        <f>IF(B33&lt;&gt;"",VLOOKUP(B33,iscritti_10915!$A$2:$D$31,2,FALSE),"")</f>
        <v/>
      </c>
      <c r="E33" t="str">
        <f>IF(B33&lt;&gt;"",VLOOKUP(B33,iscritti_10915!$A$2:$D$31,3,FALSE),"")</f>
        <v/>
      </c>
      <c r="F33" t="str">
        <f>IF(E33&lt;&gt;"",VLOOKUP(E33,'10915'!$AG$3:'10915'!$AH$14,2,FALSE)+VLOOKUP(B33,iscritti_10915!$A$2:$E$31,5,FALSE),"")</f>
        <v/>
      </c>
      <c r="G33" s="5">
        <f>COUNTA('10915'!$H$33:'10915'!$M$33)</f>
        <v>0</v>
      </c>
      <c r="H33" s="1"/>
      <c r="I33" s="1"/>
      <c r="J33" s="1"/>
      <c r="K33" s="1"/>
      <c r="L33" s="1"/>
      <c r="M33" s="1"/>
      <c r="N33" s="3" t="str">
        <f>IF('10915'!$G$33&lt;&gt;0,'10915'!$O$33/'10915'!$G$33,"")</f>
        <v/>
      </c>
      <c r="O33" s="4">
        <f>SUM('10915'!$H$33:'10915'!$M$33)</f>
        <v>0</v>
      </c>
      <c r="P33" s="1"/>
      <c r="Q33" s="1"/>
      <c r="R33" s="6">
        <f>SUM('10915'!$O$33:'10915'!$Q$33)+'10915'!$AF$33</f>
        <v>0</v>
      </c>
      <c r="S33" s="6">
        <f>SUM('10915'!$R$32:'10915'!$R$33)</f>
        <v>0</v>
      </c>
      <c r="T33">
        <v>12</v>
      </c>
      <c r="V33" s="1"/>
      <c r="AF33">
        <f>'10915'!$G$33*IF(E33&lt;&gt;"",'10915'!$F$33,0)</f>
        <v>0</v>
      </c>
    </row>
    <row r="34" spans="1:32" x14ac:dyDescent="0.2">
      <c r="A34">
        <v>13</v>
      </c>
      <c r="B34" s="1"/>
      <c r="C34" t="str">
        <f>IF(B34&lt;&gt;"",VLOOKUP(B34,iscritti_10915!$A$2:$D$31,4,FALSE),"")</f>
        <v/>
      </c>
      <c r="D34" t="str">
        <f>IF(B34&lt;&gt;"",VLOOKUP(B34,iscritti_10915!$A$2:$D$31,2,FALSE),"")</f>
        <v/>
      </c>
      <c r="E34" t="str">
        <f>IF(B34&lt;&gt;"",VLOOKUP(B34,iscritti_10915!$A$2:$D$31,3,FALSE),"")</f>
        <v/>
      </c>
      <c r="F34" t="str">
        <f>IF(E34&lt;&gt;"",VLOOKUP(E34,'10915'!$AG$3:'10915'!$AH$14,2,FALSE)+VLOOKUP(B34,iscritti_10915!$A$2:$E$31,5,FALSE),"")</f>
        <v/>
      </c>
      <c r="G34" s="5">
        <f>COUNTA('10915'!$H$34:'10915'!$M$34)</f>
        <v>0</v>
      </c>
      <c r="H34" s="1"/>
      <c r="I34" s="1"/>
      <c r="J34" s="1"/>
      <c r="K34" s="1"/>
      <c r="L34" s="1"/>
      <c r="M34" s="1"/>
      <c r="N34" s="3" t="str">
        <f>IF('10915'!$G$34&lt;&gt;0,'10915'!$O$34/'10915'!$G$34,"")</f>
        <v/>
      </c>
      <c r="O34" s="4">
        <f>SUM('10915'!$H$34:'10915'!$M$34)</f>
        <v>0</v>
      </c>
      <c r="P34" s="1"/>
      <c r="Q34" s="1"/>
      <c r="R34" s="6">
        <f>SUM('10915'!$O$34:'10915'!$Q$34)+'10915'!$AF$34</f>
        <v>0</v>
      </c>
      <c r="S34" s="6">
        <f>SUM('10915'!$R$34:'10915'!$R$35)</f>
        <v>0</v>
      </c>
      <c r="T34">
        <v>13</v>
      </c>
      <c r="U34" s="6">
        <f>SUM('10915'!$R$34:'10915'!$R$35)</f>
        <v>0</v>
      </c>
      <c r="V34" s="1"/>
      <c r="AF34">
        <f>'10915'!$G$34*IF(E34&lt;&gt;"",'10915'!$F$34,0)</f>
        <v>0</v>
      </c>
    </row>
    <row r="35" spans="1:32" x14ac:dyDescent="0.2">
      <c r="B35" s="1"/>
      <c r="C35" t="str">
        <f>IF(B35&lt;&gt;"",VLOOKUP(B35,iscritti_10915!$A$2:$D$31,4,FALSE),"")</f>
        <v/>
      </c>
      <c r="D35" t="str">
        <f>IF(B35&lt;&gt;"",VLOOKUP(B35,iscritti_10915!$A$2:$D$31,2,FALSE),"")</f>
        <v/>
      </c>
      <c r="E35" t="str">
        <f>IF(B35&lt;&gt;"",VLOOKUP(B35,iscritti_10915!$A$2:$D$31,3,FALSE),"")</f>
        <v/>
      </c>
      <c r="F35" t="str">
        <f>IF(E35&lt;&gt;"",VLOOKUP(E35,'10915'!$AG$3:'10915'!$AH$14,2,FALSE)+VLOOKUP(B35,iscritti_10915!$A$2:$E$31,5,FALSE),"")</f>
        <v/>
      </c>
      <c r="G35" s="5">
        <f>COUNTA('10915'!$H$35:'10915'!$M$35)</f>
        <v>0</v>
      </c>
      <c r="H35" s="1"/>
      <c r="I35" s="1"/>
      <c r="J35" s="1"/>
      <c r="K35" s="1"/>
      <c r="L35" s="1"/>
      <c r="M35" s="1"/>
      <c r="N35" s="3" t="str">
        <f>IF('10915'!$G$35&lt;&gt;0,'10915'!$O$35/'10915'!$G$35,"")</f>
        <v/>
      </c>
      <c r="O35" s="4">
        <f>SUM('10915'!$H$35:'10915'!$M$35)</f>
        <v>0</v>
      </c>
      <c r="P35" s="1"/>
      <c r="Q35" s="1"/>
      <c r="R35" s="6">
        <f>SUM('10915'!$O$35:'10915'!$Q$35)+'10915'!$AF$35</f>
        <v>0</v>
      </c>
      <c r="S35" s="6">
        <f>SUM('10915'!$R$34:'10915'!$R$35)</f>
        <v>0</v>
      </c>
      <c r="T35">
        <v>13</v>
      </c>
      <c r="V35" s="1"/>
      <c r="AF35">
        <f>'10915'!$G$35*IF(E35&lt;&gt;"",'10915'!$F$35,0)</f>
        <v>0</v>
      </c>
    </row>
    <row r="36" spans="1:32" x14ac:dyDescent="0.2">
      <c r="A36">
        <v>14</v>
      </c>
      <c r="B36" s="1"/>
      <c r="C36" t="str">
        <f>IF(B36&lt;&gt;"",VLOOKUP(B36,iscritti_10915!$A$2:$D$31,4,FALSE),"")</f>
        <v/>
      </c>
      <c r="D36" t="str">
        <f>IF(B36&lt;&gt;"",VLOOKUP(B36,iscritti_10915!$A$2:$D$31,2,FALSE),"")</f>
        <v/>
      </c>
      <c r="E36" t="str">
        <f>IF(B36&lt;&gt;"",VLOOKUP(B36,iscritti_10915!$A$2:$D$31,3,FALSE),"")</f>
        <v/>
      </c>
      <c r="F36" t="str">
        <f>IF(E36&lt;&gt;"",VLOOKUP(E36,'10915'!$AG$3:'10915'!$AH$14,2,FALSE)+VLOOKUP(B36,iscritti_10915!$A$2:$E$31,5,FALSE),"")</f>
        <v/>
      </c>
      <c r="G36" s="5">
        <f>COUNTA('10915'!$H$36:'10915'!$M$36)</f>
        <v>0</v>
      </c>
      <c r="H36" s="1"/>
      <c r="I36" s="1"/>
      <c r="J36" s="1"/>
      <c r="K36" s="1"/>
      <c r="L36" s="1"/>
      <c r="M36" s="1"/>
      <c r="N36" s="3" t="str">
        <f>IF('10915'!$G$36&lt;&gt;0,'10915'!$O$36/'10915'!$G$36,"")</f>
        <v/>
      </c>
      <c r="O36" s="4">
        <f>SUM('10915'!$H$36:'10915'!$M$36)</f>
        <v>0</v>
      </c>
      <c r="P36" s="1"/>
      <c r="Q36" s="1"/>
      <c r="R36" s="6">
        <f>SUM('10915'!$O$36:'10915'!$Q$36)+'10915'!$AF$36</f>
        <v>0</v>
      </c>
      <c r="S36" s="6">
        <f>SUM('10915'!$R$36:'10915'!$R$37)</f>
        <v>0</v>
      </c>
      <c r="T36">
        <v>14</v>
      </c>
      <c r="U36" s="6">
        <f>SUM('10915'!$R$36:'10915'!$R$37)</f>
        <v>0</v>
      </c>
      <c r="V36" s="1"/>
      <c r="AF36">
        <f>'10915'!$G$36*IF(E36&lt;&gt;"",'10915'!$F$36,0)</f>
        <v>0</v>
      </c>
    </row>
    <row r="37" spans="1:32" x14ac:dyDescent="0.2">
      <c r="B37" s="1"/>
      <c r="C37" t="str">
        <f>IF(B37&lt;&gt;"",VLOOKUP(B37,iscritti_10915!$A$2:$D$31,4,FALSE),"")</f>
        <v/>
      </c>
      <c r="D37" t="str">
        <f>IF(B37&lt;&gt;"",VLOOKUP(B37,iscritti_10915!$A$2:$D$31,2,FALSE),"")</f>
        <v/>
      </c>
      <c r="E37" t="str">
        <f>IF(B37&lt;&gt;"",VLOOKUP(B37,iscritti_10915!$A$2:$D$31,3,FALSE),"")</f>
        <v/>
      </c>
      <c r="F37" t="str">
        <f>IF(E37&lt;&gt;"",VLOOKUP(E37,'10915'!$AG$3:'10915'!$AH$14,2,FALSE)+VLOOKUP(B37,iscritti_10915!$A$2:$E$31,5,FALSE),"")</f>
        <v/>
      </c>
      <c r="G37" s="5">
        <f>COUNTA('10915'!$H$37:'10915'!$M$37)</f>
        <v>0</v>
      </c>
      <c r="H37" s="1"/>
      <c r="I37" s="1"/>
      <c r="J37" s="1"/>
      <c r="K37" s="1"/>
      <c r="L37" s="1"/>
      <c r="M37" s="1"/>
      <c r="N37" s="3" t="str">
        <f>IF('10915'!$G$37&lt;&gt;0,'10915'!$O$37/'10915'!$G$37,"")</f>
        <v/>
      </c>
      <c r="O37" s="4">
        <f>SUM('10915'!$H$37:'10915'!$M$37)</f>
        <v>0</v>
      </c>
      <c r="P37" s="1"/>
      <c r="Q37" s="1"/>
      <c r="R37" s="6">
        <f>SUM('10915'!$O$37:'10915'!$Q$37)+'10915'!$AF$37</f>
        <v>0</v>
      </c>
      <c r="S37" s="6">
        <f>SUM('10915'!$R$36:'10915'!$R$37)</f>
        <v>0</v>
      </c>
      <c r="T37">
        <v>14</v>
      </c>
      <c r="V37" s="1"/>
      <c r="AF37">
        <f>'10915'!$G$37*IF(E37&lt;&gt;"",'10915'!$F$37,0)</f>
        <v>0</v>
      </c>
    </row>
    <row r="38" spans="1:32" x14ac:dyDescent="0.2">
      <c r="A38">
        <v>15</v>
      </c>
      <c r="B38" s="1"/>
      <c r="C38" t="str">
        <f>IF(B38&lt;&gt;"",VLOOKUP(B38,iscritti_10915!$A$2:$D$31,4,FALSE),"")</f>
        <v/>
      </c>
      <c r="D38" t="str">
        <f>IF(B38&lt;&gt;"",VLOOKUP(B38,iscritti_10915!$A$2:$D$31,2,FALSE),"")</f>
        <v/>
      </c>
      <c r="E38" t="str">
        <f>IF(B38&lt;&gt;"",VLOOKUP(B38,iscritti_10915!$A$2:$D$31,3,FALSE),"")</f>
        <v/>
      </c>
      <c r="F38" t="str">
        <f>IF(E38&lt;&gt;"",VLOOKUP(E38,'10915'!$AG$3:'10915'!$AH$14,2,FALSE)+VLOOKUP(B38,iscritti_10915!$A$2:$E$31,5,FALSE),"")</f>
        <v/>
      </c>
      <c r="G38" s="5">
        <f>COUNTA('10915'!$H$38:'10915'!$M$38)</f>
        <v>0</v>
      </c>
      <c r="H38" s="1"/>
      <c r="I38" s="1"/>
      <c r="J38" s="1"/>
      <c r="K38" s="1"/>
      <c r="L38" s="1"/>
      <c r="M38" s="1"/>
      <c r="N38" s="3" t="str">
        <f>IF('10915'!$G$38&lt;&gt;0,'10915'!$O$38/'10915'!$G$38,"")</f>
        <v/>
      </c>
      <c r="O38" s="4">
        <f>SUM('10915'!$H$38:'10915'!$M$38)</f>
        <v>0</v>
      </c>
      <c r="P38" s="1"/>
      <c r="Q38" s="1"/>
      <c r="R38" s="6">
        <f>SUM('10915'!$O$38:'10915'!$Q$38)+'10915'!$AF$38</f>
        <v>0</v>
      </c>
      <c r="S38" s="6">
        <f>SUM('10915'!$R$38:'10915'!$R$39)</f>
        <v>0</v>
      </c>
      <c r="T38">
        <v>15</v>
      </c>
      <c r="U38" s="6">
        <f>SUM('10915'!$R$38:'10915'!$R$39)</f>
        <v>0</v>
      </c>
      <c r="V38" s="1"/>
      <c r="AF38">
        <f>'10915'!$G$38*IF(E38&lt;&gt;"",'10915'!$F$38,0)</f>
        <v>0</v>
      </c>
    </row>
    <row r="39" spans="1:32" x14ac:dyDescent="0.2">
      <c r="B39" s="1"/>
      <c r="C39" t="str">
        <f>IF(B39&lt;&gt;"",VLOOKUP(B39,iscritti_10915!$A$2:$D$31,4,FALSE),"")</f>
        <v/>
      </c>
      <c r="D39" t="str">
        <f>IF(B39&lt;&gt;"",VLOOKUP(B39,iscritti_10915!$A$2:$D$31,2,FALSE),"")</f>
        <v/>
      </c>
      <c r="E39" t="str">
        <f>IF(B39&lt;&gt;"",VLOOKUP(B39,iscritti_10915!$A$2:$D$31,3,FALSE),"")</f>
        <v/>
      </c>
      <c r="F39" t="str">
        <f>IF(E39&lt;&gt;"",VLOOKUP(E39,'10915'!$AG$3:'10915'!$AH$14,2,FALSE)+VLOOKUP(B39,iscritti_10915!$A$2:$E$31,5,FALSE),"")</f>
        <v/>
      </c>
      <c r="G39" s="5">
        <f>COUNTA('10915'!$H$39:'10915'!$M$39)</f>
        <v>0</v>
      </c>
      <c r="H39" s="1"/>
      <c r="I39" s="1"/>
      <c r="J39" s="1"/>
      <c r="K39" s="1"/>
      <c r="L39" s="1"/>
      <c r="M39" s="1"/>
      <c r="N39" s="3" t="str">
        <f>IF('10915'!$G$39&lt;&gt;0,'10915'!$O$39/'10915'!$G$39,"")</f>
        <v/>
      </c>
      <c r="O39" s="4">
        <f>SUM('10915'!$H$39:'10915'!$M$39)</f>
        <v>0</v>
      </c>
      <c r="P39" s="1"/>
      <c r="Q39" s="1"/>
      <c r="R39" s="6">
        <f>SUM('10915'!$O$39:'10915'!$Q$39)+'10915'!$AF$39</f>
        <v>0</v>
      </c>
      <c r="S39" s="6">
        <f>SUM('10915'!$R$38:'10915'!$R$39)</f>
        <v>0</v>
      </c>
      <c r="T39">
        <v>15</v>
      </c>
      <c r="V39" s="1"/>
      <c r="AF39">
        <f>'10915'!$G$39*IF(E39&lt;&gt;"",'10915'!$F$39,0)</f>
        <v>0</v>
      </c>
    </row>
    <row r="40" spans="1:32" x14ac:dyDescent="0.2">
      <c r="A40">
        <v>16</v>
      </c>
      <c r="B40" s="1"/>
      <c r="C40" t="str">
        <f>IF(B40&lt;&gt;"",VLOOKUP(B40,iscritti_10915!$A$2:$D$31,4,FALSE),"")</f>
        <v/>
      </c>
      <c r="D40" t="str">
        <f>IF(B40&lt;&gt;"",VLOOKUP(B40,iscritti_10915!$A$2:$D$31,2,FALSE),"")</f>
        <v/>
      </c>
      <c r="E40" t="str">
        <f>IF(B40&lt;&gt;"",VLOOKUP(B40,iscritti_10915!$A$2:$D$31,3,FALSE),"")</f>
        <v/>
      </c>
      <c r="F40" t="str">
        <f>IF(E40&lt;&gt;"",VLOOKUP(E40,'10915'!$AG$3:'10915'!$AH$14,2,FALSE)+VLOOKUP(B40,iscritti_10915!$A$2:$E$31,5,FALSE),"")</f>
        <v/>
      </c>
      <c r="G40" s="5">
        <f>COUNTA('10915'!$H$40:'10915'!$M$40)</f>
        <v>0</v>
      </c>
      <c r="H40" s="1"/>
      <c r="I40" s="1"/>
      <c r="J40" s="1"/>
      <c r="K40" s="1"/>
      <c r="L40" s="1"/>
      <c r="M40" s="1"/>
      <c r="N40" s="3" t="str">
        <f>IF('10915'!$G$40&lt;&gt;0,'10915'!$O$40/'10915'!$G$40,"")</f>
        <v/>
      </c>
      <c r="O40" s="4">
        <f>SUM('10915'!$H$40:'10915'!$M$40)</f>
        <v>0</v>
      </c>
      <c r="P40" s="1"/>
      <c r="Q40" s="1"/>
      <c r="R40" s="6">
        <f>SUM('10915'!$O$40:'10915'!$Q$40)+'10915'!$AF$40</f>
        <v>0</v>
      </c>
      <c r="S40" s="6">
        <f>SUM('10915'!$R$40:'10915'!$R$41)</f>
        <v>0</v>
      </c>
      <c r="T40">
        <v>16</v>
      </c>
      <c r="U40" s="6">
        <f>SUM('10915'!$R$40:'10915'!$R$41)</f>
        <v>0</v>
      </c>
      <c r="V40" s="1"/>
      <c r="AF40">
        <f>'10915'!$G$40*IF(E40&lt;&gt;"",'10915'!$F$40,0)</f>
        <v>0</v>
      </c>
    </row>
    <row r="41" spans="1:32" x14ac:dyDescent="0.2">
      <c r="B41" s="1"/>
      <c r="C41" t="str">
        <f>IF(B41&lt;&gt;"",VLOOKUP(B41,iscritti_10915!$A$2:$D$31,4,FALSE),"")</f>
        <v/>
      </c>
      <c r="D41" t="str">
        <f>IF(B41&lt;&gt;"",VLOOKUP(B41,iscritti_10915!$A$2:$D$31,2,FALSE),"")</f>
        <v/>
      </c>
      <c r="E41" t="str">
        <f>IF(B41&lt;&gt;"",VLOOKUP(B41,iscritti_10915!$A$2:$D$31,3,FALSE),"")</f>
        <v/>
      </c>
      <c r="F41" t="str">
        <f>IF(E41&lt;&gt;"",VLOOKUP(E41,'10915'!$AG$3:'10915'!$AH$14,2,FALSE)+VLOOKUP(B41,iscritti_10915!$A$2:$E$31,5,FALSE),"")</f>
        <v/>
      </c>
      <c r="G41" s="5">
        <f>COUNTA('10915'!$H$41:'10915'!$M$41)</f>
        <v>0</v>
      </c>
      <c r="H41" s="1"/>
      <c r="I41" s="1"/>
      <c r="J41" s="1"/>
      <c r="K41" s="1"/>
      <c r="L41" s="1"/>
      <c r="M41" s="1"/>
      <c r="N41" s="3" t="str">
        <f>IF('10915'!$G$41&lt;&gt;0,'10915'!$O$41/'10915'!$G$41,"")</f>
        <v/>
      </c>
      <c r="O41" s="4">
        <f>SUM('10915'!$H$41:'10915'!$M$41)</f>
        <v>0</v>
      </c>
      <c r="P41" s="1"/>
      <c r="Q41" s="1"/>
      <c r="R41" s="6">
        <f>SUM('10915'!$O$41:'10915'!$Q$41)+'10915'!$AF$41</f>
        <v>0</v>
      </c>
      <c r="S41" s="6">
        <f>SUM('10915'!$R$40:'10915'!$R$41)</f>
        <v>0</v>
      </c>
      <c r="T41">
        <v>16</v>
      </c>
      <c r="V41" s="1"/>
      <c r="AF41">
        <f>'10915'!$G$41*IF(E41&lt;&gt;"",'10915'!$F$41,0)</f>
        <v>0</v>
      </c>
    </row>
    <row r="42" spans="1:32" x14ac:dyDescent="0.2">
      <c r="A42">
        <v>17</v>
      </c>
      <c r="B42" s="1"/>
      <c r="C42" t="str">
        <f>IF(B42&lt;&gt;"",VLOOKUP(B42,iscritti_10915!$A$2:$D$31,4,FALSE),"")</f>
        <v/>
      </c>
      <c r="D42" t="str">
        <f>IF(B42&lt;&gt;"",VLOOKUP(B42,iscritti_10915!$A$2:$D$31,2,FALSE),"")</f>
        <v/>
      </c>
      <c r="E42" t="str">
        <f>IF(B42&lt;&gt;"",VLOOKUP(B42,iscritti_10915!$A$2:$D$31,3,FALSE),"")</f>
        <v/>
      </c>
      <c r="F42" t="str">
        <f>IF(E42&lt;&gt;"",VLOOKUP(E42,'10915'!$AG$3:'10915'!$AH$14,2,FALSE)+VLOOKUP(B42,iscritti_10915!$A$2:$E$31,5,FALSE),"")</f>
        <v/>
      </c>
      <c r="G42" s="5">
        <f>COUNTA('10915'!$H$42:'10915'!$M$42)</f>
        <v>0</v>
      </c>
      <c r="H42" s="1"/>
      <c r="I42" s="1"/>
      <c r="J42" s="1"/>
      <c r="K42" s="1"/>
      <c r="L42" s="1"/>
      <c r="M42" s="1"/>
      <c r="N42" s="3" t="str">
        <f>IF('10915'!$G$42&lt;&gt;0,'10915'!$O$42/'10915'!$G$42,"")</f>
        <v/>
      </c>
      <c r="O42" s="4">
        <f>SUM('10915'!$H$42:'10915'!$M$42)</f>
        <v>0</v>
      </c>
      <c r="P42" s="1"/>
      <c r="Q42" s="1"/>
      <c r="R42" s="6">
        <f>SUM('10915'!$O$42:'10915'!$Q$42)+'10915'!$AF$42</f>
        <v>0</v>
      </c>
      <c r="S42" s="6">
        <f>SUM('10915'!$R$42:'10915'!$R$43)</f>
        <v>0</v>
      </c>
      <c r="T42">
        <v>17</v>
      </c>
      <c r="U42" s="6">
        <f>SUM('10915'!$R$42:'10915'!$R$43)</f>
        <v>0</v>
      </c>
      <c r="V42" s="1"/>
      <c r="AF42">
        <f>'10915'!$G$42*IF(E42&lt;&gt;"",'10915'!$F$42,0)</f>
        <v>0</v>
      </c>
    </row>
    <row r="43" spans="1:32" x14ac:dyDescent="0.2">
      <c r="B43" s="1"/>
      <c r="C43" t="str">
        <f>IF(B43&lt;&gt;"",VLOOKUP(B43,iscritti_10915!$A$2:$D$31,4,FALSE),"")</f>
        <v/>
      </c>
      <c r="D43" t="str">
        <f>IF(B43&lt;&gt;"",VLOOKUP(B43,iscritti_10915!$A$2:$D$31,2,FALSE),"")</f>
        <v/>
      </c>
      <c r="E43" t="str">
        <f>IF(B43&lt;&gt;"",VLOOKUP(B43,iscritti_10915!$A$2:$D$31,3,FALSE),"")</f>
        <v/>
      </c>
      <c r="F43" t="str">
        <f>IF(E43&lt;&gt;"",VLOOKUP(E43,'10915'!$AG$3:'10915'!$AH$14,2,FALSE)+VLOOKUP(B43,iscritti_10915!$A$2:$E$31,5,FALSE),"")</f>
        <v/>
      </c>
      <c r="G43" s="5">
        <f>COUNTA('10915'!$H$43:'10915'!$M$43)</f>
        <v>0</v>
      </c>
      <c r="H43" s="1"/>
      <c r="I43" s="1"/>
      <c r="J43" s="1"/>
      <c r="K43" s="1"/>
      <c r="L43" s="1"/>
      <c r="M43" s="1"/>
      <c r="N43" s="3" t="str">
        <f>IF('10915'!$G$43&lt;&gt;0,'10915'!$O$43/'10915'!$G$43,"")</f>
        <v/>
      </c>
      <c r="O43" s="4">
        <f>SUM('10915'!$H$43:'10915'!$M$43)</f>
        <v>0</v>
      </c>
      <c r="P43" s="1"/>
      <c r="Q43" s="1"/>
      <c r="R43" s="6">
        <f>SUM('10915'!$O$43:'10915'!$Q$43)+'10915'!$AF$43</f>
        <v>0</v>
      </c>
      <c r="S43" s="6">
        <f>SUM('10915'!$R$42:'10915'!$R$43)</f>
        <v>0</v>
      </c>
      <c r="T43">
        <v>17</v>
      </c>
      <c r="V43" s="1"/>
      <c r="AF43">
        <f>'10915'!$G$43*IF(E43&lt;&gt;"",'10915'!$F$43,0)</f>
        <v>0</v>
      </c>
    </row>
    <row r="44" spans="1:32" x14ac:dyDescent="0.2">
      <c r="A44">
        <v>18</v>
      </c>
      <c r="B44" s="1"/>
      <c r="C44" t="str">
        <f>IF(B44&lt;&gt;"",VLOOKUP(B44,iscritti_10915!$A$2:$D$31,4,FALSE),"")</f>
        <v/>
      </c>
      <c r="D44" t="str">
        <f>IF(B44&lt;&gt;"",VLOOKUP(B44,iscritti_10915!$A$2:$D$31,2,FALSE),"")</f>
        <v/>
      </c>
      <c r="E44" t="str">
        <f>IF(B44&lt;&gt;"",VLOOKUP(B44,iscritti_10915!$A$2:$D$31,3,FALSE),"")</f>
        <v/>
      </c>
      <c r="F44" t="str">
        <f>IF(E44&lt;&gt;"",VLOOKUP(E44,'10915'!$AG$3:'10915'!$AH$14,2,FALSE)+VLOOKUP(B44,iscritti_10915!$A$2:$E$31,5,FALSE),"")</f>
        <v/>
      </c>
      <c r="G44" s="5">
        <f>COUNTA('10915'!$H$44:'10915'!$M$44)</f>
        <v>0</v>
      </c>
      <c r="H44" s="1"/>
      <c r="I44" s="1"/>
      <c r="J44" s="1"/>
      <c r="K44" s="1"/>
      <c r="L44" s="1"/>
      <c r="M44" s="1"/>
      <c r="N44" s="3" t="str">
        <f>IF('10915'!$G$44&lt;&gt;0,'10915'!$O$44/'10915'!$G$44,"")</f>
        <v/>
      </c>
      <c r="O44" s="4">
        <f>SUM('10915'!$H$44:'10915'!$M$44)</f>
        <v>0</v>
      </c>
      <c r="P44" s="1"/>
      <c r="Q44" s="1"/>
      <c r="R44" s="6">
        <f>SUM('10915'!$O$44:'10915'!$Q$44)+'10915'!$AF$44</f>
        <v>0</v>
      </c>
      <c r="S44" s="6">
        <f>SUM('10915'!$R$44:'10915'!$R$45)</f>
        <v>0</v>
      </c>
      <c r="T44">
        <v>18</v>
      </c>
      <c r="U44" s="6">
        <f>SUM('10915'!$R$44:'10915'!$R$45)</f>
        <v>0</v>
      </c>
      <c r="V44" s="1"/>
      <c r="AF44">
        <f>'10915'!$G$44*IF(E44&lt;&gt;"",'10915'!$F$44,0)</f>
        <v>0</v>
      </c>
    </row>
    <row r="45" spans="1:32" x14ac:dyDescent="0.2">
      <c r="B45" s="1"/>
      <c r="C45" t="str">
        <f>IF(B45&lt;&gt;"",VLOOKUP(B45,iscritti_10915!$A$2:$D$31,4,FALSE),"")</f>
        <v/>
      </c>
      <c r="D45" t="str">
        <f>IF(B45&lt;&gt;"",VLOOKUP(B45,iscritti_10915!$A$2:$D$31,2,FALSE),"")</f>
        <v/>
      </c>
      <c r="E45" t="str">
        <f>IF(B45&lt;&gt;"",VLOOKUP(B45,iscritti_10915!$A$2:$D$31,3,FALSE),"")</f>
        <v/>
      </c>
      <c r="F45" t="str">
        <f>IF(E45&lt;&gt;"",VLOOKUP(E45,'10915'!$AG$3:'10915'!$AH$14,2,FALSE)+VLOOKUP(B45,iscritti_10915!$A$2:$E$31,5,FALSE),"")</f>
        <v/>
      </c>
      <c r="G45" s="5">
        <f>COUNTA('10915'!$H$45:'10915'!$M$45)</f>
        <v>0</v>
      </c>
      <c r="H45" s="1"/>
      <c r="I45" s="1"/>
      <c r="J45" s="1"/>
      <c r="K45" s="1"/>
      <c r="L45" s="1"/>
      <c r="M45" s="1"/>
      <c r="N45" s="3" t="str">
        <f>IF('10915'!$G$45&lt;&gt;0,'10915'!$O$45/'10915'!$G$45,"")</f>
        <v/>
      </c>
      <c r="O45" s="4">
        <f>SUM('10915'!$H$45:'10915'!$M$45)</f>
        <v>0</v>
      </c>
      <c r="P45" s="1"/>
      <c r="Q45" s="1"/>
      <c r="R45" s="6">
        <f>SUM('10915'!$O$45:'10915'!$Q$45)+'10915'!$AF$45</f>
        <v>0</v>
      </c>
      <c r="S45" s="6">
        <f>SUM('10915'!$R$44:'10915'!$R$45)</f>
        <v>0</v>
      </c>
      <c r="T45">
        <v>18</v>
      </c>
      <c r="V45" s="1"/>
      <c r="AF45">
        <f>'10915'!$G$45*IF(E45&lt;&gt;"",'10915'!$F$45,0)</f>
        <v>0</v>
      </c>
    </row>
    <row r="46" spans="1:32" x14ac:dyDescent="0.2">
      <c r="A46">
        <v>19</v>
      </c>
      <c r="B46" s="1"/>
      <c r="C46" t="str">
        <f>IF(B46&lt;&gt;"",VLOOKUP(B46,iscritti_10915!$A$2:$D$31,4,FALSE),"")</f>
        <v/>
      </c>
      <c r="D46" t="str">
        <f>IF(B46&lt;&gt;"",VLOOKUP(B46,iscritti_10915!$A$2:$D$31,2,FALSE),"")</f>
        <v/>
      </c>
      <c r="E46" t="str">
        <f>IF(B46&lt;&gt;"",VLOOKUP(B46,iscritti_10915!$A$2:$D$31,3,FALSE),"")</f>
        <v/>
      </c>
      <c r="F46" t="str">
        <f>IF(E46&lt;&gt;"",VLOOKUP(E46,'10915'!$AG$3:'10915'!$AH$14,2,FALSE)+VLOOKUP(B46,iscritti_10915!$A$2:$E$31,5,FALSE),"")</f>
        <v/>
      </c>
      <c r="G46" s="5">
        <f>COUNTA('10915'!$H$46:'10915'!$M$46)</f>
        <v>0</v>
      </c>
      <c r="H46" s="1"/>
      <c r="I46" s="1"/>
      <c r="J46" s="1"/>
      <c r="K46" s="1"/>
      <c r="L46" s="1"/>
      <c r="M46" s="1"/>
      <c r="N46" s="3" t="str">
        <f>IF('10915'!$G$46&lt;&gt;0,'10915'!$O$46/'10915'!$G$46,"")</f>
        <v/>
      </c>
      <c r="O46" s="4">
        <f>SUM('10915'!$H$46:'10915'!$M$46)</f>
        <v>0</v>
      </c>
      <c r="P46" s="1"/>
      <c r="Q46" s="1"/>
      <c r="R46" s="6">
        <f>SUM('10915'!$O$46:'10915'!$Q$46)+'10915'!$AF$46</f>
        <v>0</v>
      </c>
      <c r="S46" s="6">
        <f>SUM('10915'!$R$46:'10915'!$R$47)</f>
        <v>0</v>
      </c>
      <c r="T46">
        <v>19</v>
      </c>
      <c r="U46" s="6">
        <f>SUM('10915'!$R$46:'10915'!$R$47)</f>
        <v>0</v>
      </c>
      <c r="V46" s="1"/>
      <c r="AF46">
        <f>'10915'!$G$46*IF(E46&lt;&gt;"",'10915'!$F$46,0)</f>
        <v>0</v>
      </c>
    </row>
    <row r="47" spans="1:32" x14ac:dyDescent="0.2">
      <c r="B47" s="1"/>
      <c r="C47" t="str">
        <f>IF(B47&lt;&gt;"",VLOOKUP(B47,iscritti_10915!$A$2:$D$31,4,FALSE),"")</f>
        <v/>
      </c>
      <c r="D47" t="str">
        <f>IF(B47&lt;&gt;"",VLOOKUP(B47,iscritti_10915!$A$2:$D$31,2,FALSE),"")</f>
        <v/>
      </c>
      <c r="E47" t="str">
        <f>IF(B47&lt;&gt;"",VLOOKUP(B47,iscritti_10915!$A$2:$D$31,3,FALSE),"")</f>
        <v/>
      </c>
      <c r="F47" t="str">
        <f>IF(E47&lt;&gt;"",VLOOKUP(E47,'10915'!$AG$3:'10915'!$AH$14,2,FALSE)+VLOOKUP(B47,iscritti_10915!$A$2:$E$31,5,FALSE),"")</f>
        <v/>
      </c>
      <c r="G47" s="5">
        <f>COUNTA('10915'!$H$47:'10915'!$M$47)</f>
        <v>0</v>
      </c>
      <c r="H47" s="1"/>
      <c r="I47" s="1"/>
      <c r="J47" s="1"/>
      <c r="K47" s="1"/>
      <c r="L47" s="1"/>
      <c r="M47" s="1"/>
      <c r="N47" s="3" t="str">
        <f>IF('10915'!$G$47&lt;&gt;0,'10915'!$O$47/'10915'!$G$47,"")</f>
        <v/>
      </c>
      <c r="O47" s="4">
        <f>SUM('10915'!$H$47:'10915'!$M$47)</f>
        <v>0</v>
      </c>
      <c r="P47" s="1"/>
      <c r="Q47" s="1"/>
      <c r="R47" s="6">
        <f>SUM('10915'!$O$47:'10915'!$Q$47)+'10915'!$AF$47</f>
        <v>0</v>
      </c>
      <c r="S47" s="6">
        <f>SUM('10915'!$R$46:'10915'!$R$47)</f>
        <v>0</v>
      </c>
      <c r="T47">
        <v>19</v>
      </c>
      <c r="V47" s="1"/>
      <c r="AF47">
        <f>'10915'!$G$47*IF(E47&lt;&gt;"",'10915'!$F$47,0)</f>
        <v>0</v>
      </c>
    </row>
    <row r="48" spans="1:32" x14ac:dyDescent="0.2">
      <c r="A48">
        <v>20</v>
      </c>
      <c r="B48" s="1"/>
      <c r="C48" t="str">
        <f>IF(B48&lt;&gt;"",VLOOKUP(B48,iscritti_10915!$A$2:$D$31,4,FALSE),"")</f>
        <v/>
      </c>
      <c r="D48" t="str">
        <f>IF(B48&lt;&gt;"",VLOOKUP(B48,iscritti_10915!$A$2:$D$31,2,FALSE),"")</f>
        <v/>
      </c>
      <c r="E48" t="str">
        <f>IF(B48&lt;&gt;"",VLOOKUP(B48,iscritti_10915!$A$2:$D$31,3,FALSE),"")</f>
        <v/>
      </c>
      <c r="F48" t="str">
        <f>IF(E48&lt;&gt;"",VLOOKUP(E48,'10915'!$AG$3:'10915'!$AH$14,2,FALSE)+VLOOKUP(B48,iscritti_10915!$A$2:$E$31,5,FALSE),"")</f>
        <v/>
      </c>
      <c r="G48" s="5">
        <f>COUNTA('10915'!$H$48:'10915'!$M$48)</f>
        <v>0</v>
      </c>
      <c r="H48" s="1"/>
      <c r="I48" s="1"/>
      <c r="J48" s="1"/>
      <c r="K48" s="1"/>
      <c r="L48" s="1"/>
      <c r="M48" s="1"/>
      <c r="N48" s="3" t="str">
        <f>IF('10915'!$G$48&lt;&gt;0,'10915'!$O$48/'10915'!$G$48,"")</f>
        <v/>
      </c>
      <c r="O48" s="4">
        <f>SUM('10915'!$H$48:'10915'!$M$48)</f>
        <v>0</v>
      </c>
      <c r="P48" s="1"/>
      <c r="Q48" s="1"/>
      <c r="R48" s="6">
        <f>SUM('10915'!$O$48:'10915'!$Q$48)+'10915'!$AF$48</f>
        <v>0</v>
      </c>
      <c r="S48" s="6">
        <f>SUM('10915'!$R$48:'10915'!$R$49)</f>
        <v>0</v>
      </c>
      <c r="T48">
        <v>20</v>
      </c>
      <c r="U48" s="6">
        <f>SUM('10915'!$R$48:'10915'!$R$49)</f>
        <v>0</v>
      </c>
      <c r="V48" s="1"/>
      <c r="AF48">
        <f>'10915'!$G$48*IF(E48&lt;&gt;"",'10915'!$F$48,0)</f>
        <v>0</v>
      </c>
    </row>
    <row r="49" spans="1:32" x14ac:dyDescent="0.2">
      <c r="B49" s="1"/>
      <c r="C49" t="str">
        <f>IF(B49&lt;&gt;"",VLOOKUP(B49,iscritti_10915!$A$2:$D$31,4,FALSE),"")</f>
        <v/>
      </c>
      <c r="D49" t="str">
        <f>IF(B49&lt;&gt;"",VLOOKUP(B49,iscritti_10915!$A$2:$D$31,2,FALSE),"")</f>
        <v/>
      </c>
      <c r="E49" t="str">
        <f>IF(B49&lt;&gt;"",VLOOKUP(B49,iscritti_10915!$A$2:$D$31,3,FALSE),"")</f>
        <v/>
      </c>
      <c r="F49" t="str">
        <f>IF(E49&lt;&gt;"",VLOOKUP(E49,'10915'!$AG$3:'10915'!$AH$14,2,FALSE)+VLOOKUP(B49,iscritti_10915!$A$2:$E$31,5,FALSE),"")</f>
        <v/>
      </c>
      <c r="G49" s="5">
        <f>COUNTA('10915'!$H$49:'10915'!$M$49)</f>
        <v>0</v>
      </c>
      <c r="H49" s="1"/>
      <c r="I49" s="1"/>
      <c r="J49" s="1"/>
      <c r="K49" s="1"/>
      <c r="L49" s="1"/>
      <c r="M49" s="1"/>
      <c r="N49" s="3" t="str">
        <f>IF('10915'!$G$49&lt;&gt;0,'10915'!$O$49/'10915'!$G$49,"")</f>
        <v/>
      </c>
      <c r="O49" s="4">
        <f>SUM('10915'!$H$49:'10915'!$M$49)</f>
        <v>0</v>
      </c>
      <c r="P49" s="1"/>
      <c r="Q49" s="1"/>
      <c r="R49" s="6">
        <f>SUM('10915'!$O$49:'10915'!$Q$49)+'10915'!$AF$49</f>
        <v>0</v>
      </c>
      <c r="S49" s="6">
        <f>SUM('10915'!$R$48:'10915'!$R$49)</f>
        <v>0</v>
      </c>
      <c r="T49">
        <v>20</v>
      </c>
      <c r="V49" s="1"/>
      <c r="AF49">
        <f>'10915'!$G$49*IF(E49&lt;&gt;"",'10915'!$F$49,0)</f>
        <v>0</v>
      </c>
    </row>
    <row r="50" spans="1:32" x14ac:dyDescent="0.2">
      <c r="A50">
        <v>21</v>
      </c>
      <c r="B50" s="1"/>
      <c r="C50" t="str">
        <f>IF(B50&lt;&gt;"",VLOOKUP(B50,iscritti_10915!$A$2:$D$31,4,FALSE),"")</f>
        <v/>
      </c>
      <c r="D50" t="str">
        <f>IF(B50&lt;&gt;"",VLOOKUP(B50,iscritti_10915!$A$2:$D$31,2,FALSE),"")</f>
        <v/>
      </c>
      <c r="E50" t="str">
        <f>IF(B50&lt;&gt;"",VLOOKUP(B50,iscritti_10915!$A$2:$D$31,3,FALSE),"")</f>
        <v/>
      </c>
      <c r="F50" t="str">
        <f>IF(E50&lt;&gt;"",VLOOKUP(E50,'10915'!$AG$3:'10915'!$AH$14,2,FALSE)+VLOOKUP(B50,iscritti_10915!$A$2:$E$31,5,FALSE),"")</f>
        <v/>
      </c>
      <c r="G50" s="5">
        <f>COUNTA('10915'!$H$50:'10915'!$M$50)</f>
        <v>0</v>
      </c>
      <c r="H50" s="1"/>
      <c r="I50" s="1"/>
      <c r="J50" s="1"/>
      <c r="K50" s="1"/>
      <c r="L50" s="1"/>
      <c r="M50" s="1"/>
      <c r="N50" s="3" t="str">
        <f>IF('10915'!$G$50&lt;&gt;0,'10915'!$O$50/'10915'!$G$50,"")</f>
        <v/>
      </c>
      <c r="O50" s="4">
        <f>SUM('10915'!$H$50:'10915'!$M$50)</f>
        <v>0</v>
      </c>
      <c r="P50" s="1"/>
      <c r="Q50" s="1"/>
      <c r="R50" s="6">
        <f>SUM('10915'!$O$50:'10915'!$Q$50)+'10915'!$AF$50</f>
        <v>0</v>
      </c>
      <c r="S50" s="6">
        <f>SUM('10915'!$R$50:'10915'!$R$51)</f>
        <v>0</v>
      </c>
      <c r="T50">
        <v>21</v>
      </c>
      <c r="U50" s="6">
        <f>SUM('10915'!$R$50:'10915'!$R$51)</f>
        <v>0</v>
      </c>
      <c r="V50" s="1"/>
      <c r="AF50">
        <f>'10915'!$G$50*IF(E50&lt;&gt;"",'10915'!$F$50,0)</f>
        <v>0</v>
      </c>
    </row>
    <row r="51" spans="1:32" x14ac:dyDescent="0.2">
      <c r="B51" s="1"/>
      <c r="C51" t="str">
        <f>IF(B51&lt;&gt;"",VLOOKUP(B51,iscritti_10915!$A$2:$D$31,4,FALSE),"")</f>
        <v/>
      </c>
      <c r="D51" t="str">
        <f>IF(B51&lt;&gt;"",VLOOKUP(B51,iscritti_10915!$A$2:$D$31,2,FALSE),"")</f>
        <v/>
      </c>
      <c r="E51" t="str">
        <f>IF(B51&lt;&gt;"",VLOOKUP(B51,iscritti_10915!$A$2:$D$31,3,FALSE),"")</f>
        <v/>
      </c>
      <c r="F51" t="str">
        <f>IF(E51&lt;&gt;"",VLOOKUP(E51,'10915'!$AG$3:'10915'!$AH$14,2,FALSE)+VLOOKUP(B51,iscritti_10915!$A$2:$E$31,5,FALSE),"")</f>
        <v/>
      </c>
      <c r="G51" s="5">
        <f>COUNTA('10915'!$H$51:'10915'!$M$51)</f>
        <v>0</v>
      </c>
      <c r="H51" s="1"/>
      <c r="I51" s="1"/>
      <c r="J51" s="1"/>
      <c r="K51" s="1"/>
      <c r="L51" s="1"/>
      <c r="M51" s="1"/>
      <c r="N51" s="3" t="str">
        <f>IF('10915'!$G$51&lt;&gt;0,'10915'!$O$51/'10915'!$G$51,"")</f>
        <v/>
      </c>
      <c r="O51" s="4">
        <f>SUM('10915'!$H$51:'10915'!$M$51)</f>
        <v>0</v>
      </c>
      <c r="P51" s="1"/>
      <c r="Q51" s="1"/>
      <c r="R51" s="6">
        <f>SUM('10915'!$O$51:'10915'!$Q$51)+'10915'!$AF$51</f>
        <v>0</v>
      </c>
      <c r="S51" s="6">
        <f>SUM('10915'!$R$50:'10915'!$R$51)</f>
        <v>0</v>
      </c>
      <c r="T51">
        <v>21</v>
      </c>
      <c r="V51" s="1"/>
      <c r="AF51">
        <f>'10915'!$G$51*IF(E51&lt;&gt;"",'10915'!$F$51,0)</f>
        <v>0</v>
      </c>
    </row>
    <row r="52" spans="1:32" x14ac:dyDescent="0.2">
      <c r="A52">
        <v>22</v>
      </c>
      <c r="B52" s="1"/>
      <c r="C52" t="str">
        <f>IF(B52&lt;&gt;"",VLOOKUP(B52,iscritti_10915!$A$2:$D$31,4,FALSE),"")</f>
        <v/>
      </c>
      <c r="D52" t="str">
        <f>IF(B52&lt;&gt;"",VLOOKUP(B52,iscritti_10915!$A$2:$D$31,2,FALSE),"")</f>
        <v/>
      </c>
      <c r="E52" t="str">
        <f>IF(B52&lt;&gt;"",VLOOKUP(B52,iscritti_10915!$A$2:$D$31,3,FALSE),"")</f>
        <v/>
      </c>
      <c r="F52" t="str">
        <f>IF(E52&lt;&gt;"",VLOOKUP(E52,'10915'!$AG$3:'10915'!$AH$14,2,FALSE)+VLOOKUP(B52,iscritti_10915!$A$2:$E$31,5,FALSE),"")</f>
        <v/>
      </c>
      <c r="G52" s="5">
        <f>COUNTA('10915'!$H$52:'10915'!$M$52)</f>
        <v>0</v>
      </c>
      <c r="H52" s="1"/>
      <c r="I52" s="1"/>
      <c r="J52" s="1"/>
      <c r="K52" s="1"/>
      <c r="L52" s="1"/>
      <c r="M52" s="1"/>
      <c r="N52" s="3" t="str">
        <f>IF('10915'!$G$52&lt;&gt;0,'10915'!$O$52/'10915'!$G$52,"")</f>
        <v/>
      </c>
      <c r="O52" s="4">
        <f>SUM('10915'!$H$52:'10915'!$M$52)</f>
        <v>0</v>
      </c>
      <c r="P52" s="1"/>
      <c r="Q52" s="1"/>
      <c r="R52" s="6">
        <f>SUM('10915'!$O$52:'10915'!$Q$52)+'10915'!$AF$52</f>
        <v>0</v>
      </c>
      <c r="S52" s="6">
        <f>SUM('10915'!$R$52:'10915'!$R$53)</f>
        <v>0</v>
      </c>
      <c r="T52">
        <v>22</v>
      </c>
      <c r="U52" s="6">
        <f>SUM('10915'!$R$52:'10915'!$R$53)</f>
        <v>0</v>
      </c>
      <c r="V52" s="1"/>
      <c r="AF52">
        <f>'10915'!$G$52*IF(E52&lt;&gt;"",'10915'!$F$52,0)</f>
        <v>0</v>
      </c>
    </row>
    <row r="53" spans="1:32" x14ac:dyDescent="0.2">
      <c r="B53" s="1"/>
      <c r="C53" t="str">
        <f>IF(B53&lt;&gt;"",VLOOKUP(B53,iscritti_10915!$A$2:$D$31,4,FALSE),"")</f>
        <v/>
      </c>
      <c r="D53" t="str">
        <f>IF(B53&lt;&gt;"",VLOOKUP(B53,iscritti_10915!$A$2:$D$31,2,FALSE),"")</f>
        <v/>
      </c>
      <c r="E53" t="str">
        <f>IF(B53&lt;&gt;"",VLOOKUP(B53,iscritti_10915!$A$2:$D$31,3,FALSE),"")</f>
        <v/>
      </c>
      <c r="F53" t="str">
        <f>IF(E53&lt;&gt;"",VLOOKUP(E53,'10915'!$AG$3:'10915'!$AH$14,2,FALSE)+VLOOKUP(B53,iscritti_10915!$A$2:$E$31,5,FALSE),"")</f>
        <v/>
      </c>
      <c r="G53" s="5">
        <f>COUNTA('10915'!$H$53:'10915'!$M$53)</f>
        <v>0</v>
      </c>
      <c r="H53" s="1"/>
      <c r="I53" s="1"/>
      <c r="J53" s="1"/>
      <c r="K53" s="1"/>
      <c r="L53" s="1"/>
      <c r="M53" s="1"/>
      <c r="N53" s="3" t="str">
        <f>IF('10915'!$G$53&lt;&gt;0,'10915'!$O$53/'10915'!$G$53,"")</f>
        <v/>
      </c>
      <c r="O53" s="4">
        <f>SUM('10915'!$H$53:'10915'!$M$53)</f>
        <v>0</v>
      </c>
      <c r="P53" s="1"/>
      <c r="Q53" s="1"/>
      <c r="R53" s="6">
        <f>SUM('10915'!$O$53:'10915'!$Q$53)+'10915'!$AF$53</f>
        <v>0</v>
      </c>
      <c r="S53" s="6">
        <f>SUM('10915'!$R$52:'10915'!$R$53)</f>
        <v>0</v>
      </c>
      <c r="T53">
        <v>22</v>
      </c>
      <c r="V53" s="1"/>
      <c r="AF53">
        <f>'10915'!$G$53*IF(E53&lt;&gt;"",'10915'!$F$53,0)</f>
        <v>0</v>
      </c>
    </row>
    <row r="54" spans="1:32" x14ac:dyDescent="0.2">
      <c r="A54">
        <v>23</v>
      </c>
      <c r="B54" s="1"/>
      <c r="C54" t="str">
        <f>IF(B54&lt;&gt;"",VLOOKUP(B54,iscritti_10915!$A$2:$D$31,4,FALSE),"")</f>
        <v/>
      </c>
      <c r="D54" t="str">
        <f>IF(B54&lt;&gt;"",VLOOKUP(B54,iscritti_10915!$A$2:$D$31,2,FALSE),"")</f>
        <v/>
      </c>
      <c r="E54" t="str">
        <f>IF(B54&lt;&gt;"",VLOOKUP(B54,iscritti_10915!$A$2:$D$31,3,FALSE),"")</f>
        <v/>
      </c>
      <c r="F54" t="str">
        <f>IF(E54&lt;&gt;"",VLOOKUP(E54,'10915'!$AG$3:'10915'!$AH$14,2,FALSE)+VLOOKUP(B54,iscritti_10915!$A$2:$E$31,5,FALSE),"")</f>
        <v/>
      </c>
      <c r="G54" s="5">
        <f>COUNTA('10915'!$H$54:'10915'!$M$54)</f>
        <v>0</v>
      </c>
      <c r="H54" s="1"/>
      <c r="I54" s="1"/>
      <c r="J54" s="1"/>
      <c r="K54" s="1"/>
      <c r="L54" s="1"/>
      <c r="M54" s="1"/>
      <c r="N54" s="3" t="str">
        <f>IF('10915'!$G$54&lt;&gt;0,'10915'!$O$54/'10915'!$G$54,"")</f>
        <v/>
      </c>
      <c r="O54" s="4">
        <f>SUM('10915'!$H$54:'10915'!$M$54)</f>
        <v>0</v>
      </c>
      <c r="P54" s="1"/>
      <c r="Q54" s="1"/>
      <c r="R54" s="6">
        <f>SUM('10915'!$O$54:'10915'!$Q$54)+'10915'!$AF$54</f>
        <v>0</v>
      </c>
      <c r="S54" s="6">
        <f>SUM('10915'!$R$54:'10915'!$R$55)</f>
        <v>0</v>
      </c>
      <c r="T54">
        <v>23</v>
      </c>
      <c r="U54" s="6">
        <f>SUM('10915'!$R$54:'10915'!$R$55)</f>
        <v>0</v>
      </c>
      <c r="V54" s="1"/>
      <c r="AF54">
        <f>'10915'!$G$54*IF(E54&lt;&gt;"",'10915'!$F$54,0)</f>
        <v>0</v>
      </c>
    </row>
    <row r="55" spans="1:32" x14ac:dyDescent="0.2">
      <c r="B55" s="1"/>
      <c r="C55" t="str">
        <f>IF(B55&lt;&gt;"",VLOOKUP(B55,iscritti_10915!$A$2:$D$31,4,FALSE),"")</f>
        <v/>
      </c>
      <c r="D55" t="str">
        <f>IF(B55&lt;&gt;"",VLOOKUP(B55,iscritti_10915!$A$2:$D$31,2,FALSE),"")</f>
        <v/>
      </c>
      <c r="E55" t="str">
        <f>IF(B55&lt;&gt;"",VLOOKUP(B55,iscritti_10915!$A$2:$D$31,3,FALSE),"")</f>
        <v/>
      </c>
      <c r="F55" t="str">
        <f>IF(E55&lt;&gt;"",VLOOKUP(E55,'10915'!$AG$3:'10915'!$AH$14,2,FALSE)+VLOOKUP(B55,iscritti_10915!$A$2:$E$31,5,FALSE),"")</f>
        <v/>
      </c>
      <c r="G55" s="5">
        <f>COUNTA('10915'!$H$55:'10915'!$M$55)</f>
        <v>0</v>
      </c>
      <c r="H55" s="1"/>
      <c r="I55" s="1"/>
      <c r="J55" s="1"/>
      <c r="K55" s="1"/>
      <c r="L55" s="1"/>
      <c r="M55" s="1"/>
      <c r="N55" s="3" t="str">
        <f>IF('10915'!$G$55&lt;&gt;0,'10915'!$O$55/'10915'!$G$55,"")</f>
        <v/>
      </c>
      <c r="O55" s="4">
        <f>SUM('10915'!$H$55:'10915'!$M$55)</f>
        <v>0</v>
      </c>
      <c r="P55" s="1"/>
      <c r="Q55" s="1"/>
      <c r="R55" s="6">
        <f>SUM('10915'!$O$55:'10915'!$Q$55)+'10915'!$AF$55</f>
        <v>0</v>
      </c>
      <c r="S55" s="6">
        <f>SUM('10915'!$R$54:'10915'!$R$55)</f>
        <v>0</v>
      </c>
      <c r="T55">
        <v>23</v>
      </c>
      <c r="V55" s="1"/>
      <c r="AF55">
        <f>'10915'!$G$55*IF(E55&lt;&gt;"",'10915'!$F$55,0)</f>
        <v>0</v>
      </c>
    </row>
    <row r="56" spans="1:32" x14ac:dyDescent="0.2">
      <c r="A56">
        <v>24</v>
      </c>
      <c r="B56" s="1"/>
      <c r="C56" t="str">
        <f>IF(B56&lt;&gt;"",VLOOKUP(B56,iscritti_10915!$A$2:$D$31,4,FALSE),"")</f>
        <v/>
      </c>
      <c r="D56" t="str">
        <f>IF(B56&lt;&gt;"",VLOOKUP(B56,iscritti_10915!$A$2:$D$31,2,FALSE),"")</f>
        <v/>
      </c>
      <c r="E56" t="str">
        <f>IF(B56&lt;&gt;"",VLOOKUP(B56,iscritti_10915!$A$2:$D$31,3,FALSE),"")</f>
        <v/>
      </c>
      <c r="F56" t="str">
        <f>IF(E56&lt;&gt;"",VLOOKUP(E56,'10915'!$AG$3:'10915'!$AH$14,2,FALSE)+VLOOKUP(B56,iscritti_10915!$A$2:$E$31,5,FALSE),"")</f>
        <v/>
      </c>
      <c r="G56" s="5">
        <f>COUNTA('10915'!$H$56:'10915'!$M$56)</f>
        <v>0</v>
      </c>
      <c r="H56" s="1"/>
      <c r="I56" s="1"/>
      <c r="J56" s="1"/>
      <c r="K56" s="1"/>
      <c r="L56" s="1"/>
      <c r="M56" s="1"/>
      <c r="N56" s="3" t="str">
        <f>IF('10915'!$G$56&lt;&gt;0,'10915'!$O$56/'10915'!$G$56,"")</f>
        <v/>
      </c>
      <c r="O56" s="4">
        <f>SUM('10915'!$H$56:'10915'!$M$56)</f>
        <v>0</v>
      </c>
      <c r="P56" s="1"/>
      <c r="Q56" s="1"/>
      <c r="R56" s="6">
        <f>SUM('10915'!$O$56:'10915'!$Q$56)+'10915'!$AF$56</f>
        <v>0</v>
      </c>
      <c r="S56" s="6">
        <f>SUM('10915'!$R$56:'10915'!$R$57)</f>
        <v>0</v>
      </c>
      <c r="T56">
        <v>24</v>
      </c>
      <c r="U56" s="6">
        <f>SUM('10915'!$R$56:'10915'!$R$57)</f>
        <v>0</v>
      </c>
      <c r="V56" s="1"/>
      <c r="AF56">
        <f>'10915'!$G$56*IF(E56&lt;&gt;"",'10915'!$F$56,0)</f>
        <v>0</v>
      </c>
    </row>
    <row r="57" spans="1:32" x14ac:dyDescent="0.2">
      <c r="B57" s="1"/>
      <c r="C57" t="str">
        <f>IF(B57&lt;&gt;"",VLOOKUP(B57,iscritti_10915!$A$2:$D$31,4,FALSE),"")</f>
        <v/>
      </c>
      <c r="D57" t="str">
        <f>IF(B57&lt;&gt;"",VLOOKUP(B57,iscritti_10915!$A$2:$D$31,2,FALSE),"")</f>
        <v/>
      </c>
      <c r="E57" t="str">
        <f>IF(B57&lt;&gt;"",VLOOKUP(B57,iscritti_10915!$A$2:$D$31,3,FALSE),"")</f>
        <v/>
      </c>
      <c r="F57" t="str">
        <f>IF(E57&lt;&gt;"",VLOOKUP(E57,'10915'!$AG$3:'10915'!$AH$14,2,FALSE)+VLOOKUP(B57,iscritti_10915!$A$2:$E$31,5,FALSE),"")</f>
        <v/>
      </c>
      <c r="G57" s="5">
        <f>COUNTA('10915'!$H$57:'10915'!$M$57)</f>
        <v>0</v>
      </c>
      <c r="H57" s="1"/>
      <c r="I57" s="1"/>
      <c r="J57" s="1"/>
      <c r="K57" s="1"/>
      <c r="L57" s="1"/>
      <c r="M57" s="1"/>
      <c r="N57" s="3" t="str">
        <f>IF('10915'!$G$57&lt;&gt;0,'10915'!$O$57/'10915'!$G$57,"")</f>
        <v/>
      </c>
      <c r="O57" s="4">
        <f>SUM('10915'!$H$57:'10915'!$M$57)</f>
        <v>0</v>
      </c>
      <c r="P57" s="1"/>
      <c r="Q57" s="1"/>
      <c r="R57" s="6">
        <f>SUM('10915'!$O$57:'10915'!$Q$57)+'10915'!$AF$57</f>
        <v>0</v>
      </c>
      <c r="S57" s="6">
        <f>SUM('10915'!$R$56:'10915'!$R$57)</f>
        <v>0</v>
      </c>
      <c r="T57">
        <v>24</v>
      </c>
      <c r="V57" s="1"/>
      <c r="AF57">
        <f>'10915'!$G$57*IF(E57&lt;&gt;"",'10915'!$F$57,0)</f>
        <v>0</v>
      </c>
    </row>
    <row r="58" spans="1:32" x14ac:dyDescent="0.2">
      <c r="A58">
        <v>25</v>
      </c>
      <c r="B58" s="1"/>
      <c r="C58" t="str">
        <f>IF(B58&lt;&gt;"",VLOOKUP(B58,iscritti_10915!$A$2:$D$31,4,FALSE),"")</f>
        <v/>
      </c>
      <c r="D58" t="str">
        <f>IF(B58&lt;&gt;"",VLOOKUP(B58,iscritti_10915!$A$2:$D$31,2,FALSE),"")</f>
        <v/>
      </c>
      <c r="E58" t="str">
        <f>IF(B58&lt;&gt;"",VLOOKUP(B58,iscritti_10915!$A$2:$D$31,3,FALSE),"")</f>
        <v/>
      </c>
      <c r="F58" t="str">
        <f>IF(E58&lt;&gt;"",VLOOKUP(E58,'10915'!$AG$3:'10915'!$AH$14,2,FALSE)+VLOOKUP(B58,iscritti_10915!$A$2:$E$31,5,FALSE),"")</f>
        <v/>
      </c>
      <c r="G58" s="5">
        <f>COUNTA('10915'!$H$58:'10915'!$M$58)</f>
        <v>0</v>
      </c>
      <c r="H58" s="1"/>
      <c r="I58" s="1"/>
      <c r="J58" s="1"/>
      <c r="K58" s="1"/>
      <c r="L58" s="1"/>
      <c r="M58" s="1"/>
      <c r="N58" s="3" t="str">
        <f>IF('10915'!$G$58&lt;&gt;0,'10915'!$O$58/'10915'!$G$58,"")</f>
        <v/>
      </c>
      <c r="O58" s="4">
        <f>SUM('10915'!$H$58:'10915'!$M$58)</f>
        <v>0</v>
      </c>
      <c r="P58" s="1"/>
      <c r="Q58" s="1"/>
      <c r="R58" s="6">
        <f>SUM('10915'!$O$58:'10915'!$Q$58)+'10915'!$AF$58</f>
        <v>0</v>
      </c>
      <c r="S58" s="6">
        <f>SUM('10915'!$R$58:'10915'!$R$59)</f>
        <v>0</v>
      </c>
      <c r="T58">
        <v>25</v>
      </c>
      <c r="U58" s="6">
        <f>SUM('10915'!$R$58:'10915'!$R$59)</f>
        <v>0</v>
      </c>
      <c r="V58" s="1"/>
      <c r="AF58">
        <f>'10915'!$G$58*IF(E58&lt;&gt;"",'10915'!$F$58,0)</f>
        <v>0</v>
      </c>
    </row>
    <row r="59" spans="1:32" x14ac:dyDescent="0.2">
      <c r="B59" s="1"/>
      <c r="C59" t="str">
        <f>IF(B59&lt;&gt;"",VLOOKUP(B59,iscritti_10915!$A$2:$D$31,4,FALSE),"")</f>
        <v/>
      </c>
      <c r="D59" t="str">
        <f>IF(B59&lt;&gt;"",VLOOKUP(B59,iscritti_10915!$A$2:$D$31,2,FALSE),"")</f>
        <v/>
      </c>
      <c r="E59" t="str">
        <f>IF(B59&lt;&gt;"",VLOOKUP(B59,iscritti_10915!$A$2:$D$31,3,FALSE),"")</f>
        <v/>
      </c>
      <c r="F59" t="str">
        <f>IF(E59&lt;&gt;"",VLOOKUP(E59,'10915'!$AG$3:'10915'!$AH$14,2,FALSE)+VLOOKUP(B59,iscritti_10915!$A$2:$E$31,5,FALSE),"")</f>
        <v/>
      </c>
      <c r="G59" s="5">
        <f>COUNTA('10915'!$H$59:'10915'!$M$59)</f>
        <v>0</v>
      </c>
      <c r="H59" s="1"/>
      <c r="I59" s="1"/>
      <c r="J59" s="1"/>
      <c r="K59" s="1"/>
      <c r="L59" s="1"/>
      <c r="M59" s="1"/>
      <c r="N59" s="3" t="str">
        <f>IF('10915'!$G$59&lt;&gt;0,'10915'!$O$59/'10915'!$G$59,"")</f>
        <v/>
      </c>
      <c r="O59" s="4">
        <f>SUM('10915'!$H$59:'10915'!$M$59)</f>
        <v>0</v>
      </c>
      <c r="P59" s="1"/>
      <c r="Q59" s="1"/>
      <c r="R59" s="6">
        <f>SUM('10915'!$O$59:'10915'!$Q$59)+'10915'!$AF$59</f>
        <v>0</v>
      </c>
      <c r="S59" s="6">
        <f>SUM('10915'!$R$58:'10915'!$R$59)</f>
        <v>0</v>
      </c>
      <c r="T59">
        <v>25</v>
      </c>
      <c r="V59" s="1"/>
      <c r="AF59">
        <f>'10915'!$G$59*IF(E59&lt;&gt;"",'10915'!$F$59,0)</f>
        <v>0</v>
      </c>
    </row>
    <row r="60" spans="1:32" x14ac:dyDescent="0.2">
      <c r="A60">
        <v>26</v>
      </c>
      <c r="B60" s="1"/>
      <c r="C60" t="str">
        <f>IF(B60&lt;&gt;"",VLOOKUP(B60,iscritti_10915!$A$2:$D$31,4,FALSE),"")</f>
        <v/>
      </c>
      <c r="D60" t="str">
        <f>IF(B60&lt;&gt;"",VLOOKUP(B60,iscritti_10915!$A$2:$D$31,2,FALSE),"")</f>
        <v/>
      </c>
      <c r="E60" t="str">
        <f>IF(B60&lt;&gt;"",VLOOKUP(B60,iscritti_10915!$A$2:$D$31,3,FALSE),"")</f>
        <v/>
      </c>
      <c r="F60" t="str">
        <f>IF(E60&lt;&gt;"",VLOOKUP(E60,'10915'!$AG$3:'10915'!$AH$14,2,FALSE)+VLOOKUP(B60,iscritti_10915!$A$2:$E$31,5,FALSE),"")</f>
        <v/>
      </c>
      <c r="G60" s="5">
        <f>COUNTA('10915'!$H$60:'10915'!$M$60)</f>
        <v>0</v>
      </c>
      <c r="H60" s="1"/>
      <c r="I60" s="1"/>
      <c r="J60" s="1"/>
      <c r="K60" s="1"/>
      <c r="L60" s="1"/>
      <c r="M60" s="1"/>
      <c r="N60" s="3" t="str">
        <f>IF('10915'!$G$60&lt;&gt;0,'10915'!$O$60/'10915'!$G$60,"")</f>
        <v/>
      </c>
      <c r="O60" s="4">
        <f>SUM('10915'!$H$60:'10915'!$M$60)</f>
        <v>0</v>
      </c>
      <c r="P60" s="1"/>
      <c r="Q60" s="1"/>
      <c r="R60" s="6">
        <f>SUM('10915'!$O$60:'10915'!$Q$60)+'10915'!$AF$60</f>
        <v>0</v>
      </c>
      <c r="S60" s="6">
        <f>SUM('10915'!$R$60:'10915'!$R$61)</f>
        <v>0</v>
      </c>
      <c r="T60">
        <v>26</v>
      </c>
      <c r="U60" s="6">
        <f>SUM('10915'!$R$60:'10915'!$R$61)</f>
        <v>0</v>
      </c>
      <c r="V60" s="1"/>
      <c r="AF60">
        <f>'10915'!$G$60*IF(E60&lt;&gt;"",'10915'!$F$60,0)</f>
        <v>0</v>
      </c>
    </row>
    <row r="61" spans="1:32" x14ac:dyDescent="0.2">
      <c r="B61" s="1"/>
      <c r="C61" t="str">
        <f>IF(B61&lt;&gt;"",VLOOKUP(B61,iscritti_10915!$A$2:$D$31,4,FALSE),"")</f>
        <v/>
      </c>
      <c r="D61" t="str">
        <f>IF(B61&lt;&gt;"",VLOOKUP(B61,iscritti_10915!$A$2:$D$31,2,FALSE),"")</f>
        <v/>
      </c>
      <c r="E61" t="str">
        <f>IF(B61&lt;&gt;"",VLOOKUP(B61,iscritti_10915!$A$2:$D$31,3,FALSE),"")</f>
        <v/>
      </c>
      <c r="F61" t="str">
        <f>IF(E61&lt;&gt;"",VLOOKUP(E61,'10915'!$AG$3:'10915'!$AH$14,2,FALSE)+VLOOKUP(B61,iscritti_10915!$A$2:$E$31,5,FALSE),"")</f>
        <v/>
      </c>
      <c r="G61" s="5">
        <f>COUNTA('10915'!$H$61:'10915'!$M$61)</f>
        <v>0</v>
      </c>
      <c r="H61" s="1"/>
      <c r="I61" s="1"/>
      <c r="J61" s="1"/>
      <c r="K61" s="1"/>
      <c r="L61" s="1"/>
      <c r="M61" s="1"/>
      <c r="N61" s="3" t="str">
        <f>IF('10915'!$G$61&lt;&gt;0,'10915'!$O$61/'10915'!$G$61,"")</f>
        <v/>
      </c>
      <c r="O61" s="4">
        <f>SUM('10915'!$H$61:'10915'!$M$61)</f>
        <v>0</v>
      </c>
      <c r="P61" s="1"/>
      <c r="Q61" s="1"/>
      <c r="R61" s="6">
        <f>SUM('10915'!$O$61:'10915'!$Q$61)+'10915'!$AF$61</f>
        <v>0</v>
      </c>
      <c r="S61" s="6">
        <f>SUM('10915'!$R$60:'10915'!$R$61)</f>
        <v>0</v>
      </c>
      <c r="T61">
        <v>26</v>
      </c>
      <c r="V61" s="1"/>
      <c r="AF61">
        <f>'10915'!$G$61*IF(E61&lt;&gt;"",'10915'!$F$61,0)</f>
        <v>0</v>
      </c>
    </row>
    <row r="62" spans="1:32" x14ac:dyDescent="0.2">
      <c r="A62">
        <v>27</v>
      </c>
      <c r="B62" s="1"/>
      <c r="C62" t="str">
        <f>IF(B62&lt;&gt;"",VLOOKUP(B62,iscritti_10915!$A$2:$D$31,4,FALSE),"")</f>
        <v/>
      </c>
      <c r="D62" t="str">
        <f>IF(B62&lt;&gt;"",VLOOKUP(B62,iscritti_10915!$A$2:$D$31,2,FALSE),"")</f>
        <v/>
      </c>
      <c r="E62" t="str">
        <f>IF(B62&lt;&gt;"",VLOOKUP(B62,iscritti_10915!$A$2:$D$31,3,FALSE),"")</f>
        <v/>
      </c>
      <c r="F62" t="str">
        <f>IF(E62&lt;&gt;"",VLOOKUP(E62,'10915'!$AG$3:'10915'!$AH$14,2,FALSE)+VLOOKUP(B62,iscritti_10915!$A$2:$E$31,5,FALSE),"")</f>
        <v/>
      </c>
      <c r="G62" s="5">
        <f>COUNTA('10915'!$H$62:'10915'!$M$62)</f>
        <v>0</v>
      </c>
      <c r="H62" s="1"/>
      <c r="I62" s="1"/>
      <c r="J62" s="1"/>
      <c r="K62" s="1"/>
      <c r="L62" s="1"/>
      <c r="M62" s="1"/>
      <c r="N62" s="3" t="str">
        <f>IF('10915'!$G$62&lt;&gt;0,'10915'!$O$62/'10915'!$G$62,"")</f>
        <v/>
      </c>
      <c r="O62" s="4">
        <f>SUM('10915'!$H$62:'10915'!$M$62)</f>
        <v>0</v>
      </c>
      <c r="P62" s="1"/>
      <c r="Q62" s="1"/>
      <c r="R62" s="6">
        <f>SUM('10915'!$O$62:'10915'!$Q$62)+'10915'!$AF$62</f>
        <v>0</v>
      </c>
      <c r="S62" s="6">
        <f>SUM('10915'!$R$62:'10915'!$R$63)</f>
        <v>0</v>
      </c>
      <c r="T62">
        <v>27</v>
      </c>
      <c r="U62" s="6">
        <f>SUM('10915'!$R$62:'10915'!$R$63)</f>
        <v>0</v>
      </c>
      <c r="V62" s="1"/>
      <c r="AF62">
        <f>'10915'!$G$62*IF(E62&lt;&gt;"",'10915'!$F$62,0)</f>
        <v>0</v>
      </c>
    </row>
    <row r="63" spans="1:32" x14ac:dyDescent="0.2">
      <c r="B63" s="1"/>
      <c r="C63" t="str">
        <f>IF(B63&lt;&gt;"",VLOOKUP(B63,iscritti_10915!$A$2:$D$31,4,FALSE),"")</f>
        <v/>
      </c>
      <c r="D63" t="str">
        <f>IF(B63&lt;&gt;"",VLOOKUP(B63,iscritti_10915!$A$2:$D$31,2,FALSE),"")</f>
        <v/>
      </c>
      <c r="E63" t="str">
        <f>IF(B63&lt;&gt;"",VLOOKUP(B63,iscritti_10915!$A$2:$D$31,3,FALSE),"")</f>
        <v/>
      </c>
      <c r="F63" t="str">
        <f>IF(E63&lt;&gt;"",VLOOKUP(E63,'10915'!$AG$3:'10915'!$AH$14,2,FALSE)+VLOOKUP(B63,iscritti_10915!$A$2:$E$31,5,FALSE),"")</f>
        <v/>
      </c>
      <c r="G63" s="5">
        <f>COUNTA('10915'!$H$63:'10915'!$M$63)</f>
        <v>0</v>
      </c>
      <c r="H63" s="1"/>
      <c r="I63" s="1"/>
      <c r="J63" s="1"/>
      <c r="K63" s="1"/>
      <c r="L63" s="1"/>
      <c r="M63" s="1"/>
      <c r="N63" s="3" t="str">
        <f>IF('10915'!$G$63&lt;&gt;0,'10915'!$O$63/'10915'!$G$63,"")</f>
        <v/>
      </c>
      <c r="O63" s="4">
        <f>SUM('10915'!$H$63:'10915'!$M$63)</f>
        <v>0</v>
      </c>
      <c r="P63" s="1"/>
      <c r="Q63" s="1"/>
      <c r="R63" s="6">
        <f>SUM('10915'!$O$63:'10915'!$Q$63)+'10915'!$AF$63</f>
        <v>0</v>
      </c>
      <c r="S63" s="6">
        <f>SUM('10915'!$R$62:'10915'!$R$63)</f>
        <v>0</v>
      </c>
      <c r="T63">
        <v>27</v>
      </c>
      <c r="V63" s="1"/>
      <c r="AF63">
        <f>'10915'!$G$63*IF(E63&lt;&gt;"",'10915'!$F$63,0)</f>
        <v>0</v>
      </c>
    </row>
    <row r="64" spans="1:32" x14ac:dyDescent="0.2">
      <c r="A64">
        <v>28</v>
      </c>
      <c r="B64" s="1"/>
      <c r="C64" t="str">
        <f>IF(B64&lt;&gt;"",VLOOKUP(B64,iscritti_10915!$A$2:$D$31,4,FALSE),"")</f>
        <v/>
      </c>
      <c r="D64" t="str">
        <f>IF(B64&lt;&gt;"",VLOOKUP(B64,iscritti_10915!$A$2:$D$31,2,FALSE),"")</f>
        <v/>
      </c>
      <c r="E64" t="str">
        <f>IF(B64&lt;&gt;"",VLOOKUP(B64,iscritti_10915!$A$2:$D$31,3,FALSE),"")</f>
        <v/>
      </c>
      <c r="F64" t="str">
        <f>IF(E64&lt;&gt;"",VLOOKUP(E64,'10915'!$AG$3:'10915'!$AH$14,2,FALSE)+VLOOKUP(B64,iscritti_10915!$A$2:$E$31,5,FALSE),"")</f>
        <v/>
      </c>
      <c r="G64" s="5">
        <f>COUNTA('10915'!$H$64:'10915'!$M$64)</f>
        <v>0</v>
      </c>
      <c r="H64" s="1"/>
      <c r="I64" s="1"/>
      <c r="J64" s="1"/>
      <c r="K64" s="1"/>
      <c r="L64" s="1"/>
      <c r="M64" s="1"/>
      <c r="N64" s="3" t="str">
        <f>IF('10915'!$G$64&lt;&gt;0,'10915'!$O$64/'10915'!$G$64,"")</f>
        <v/>
      </c>
      <c r="O64" s="4">
        <f>SUM('10915'!$H$64:'10915'!$M$64)</f>
        <v>0</v>
      </c>
      <c r="P64" s="1"/>
      <c r="Q64" s="1"/>
      <c r="R64" s="6">
        <f>SUM('10915'!$O$64:'10915'!$Q$64)+'10915'!$AF$64</f>
        <v>0</v>
      </c>
      <c r="S64" s="6">
        <f>SUM('10915'!$R$64:'10915'!$R$65)</f>
        <v>0</v>
      </c>
      <c r="T64">
        <v>28</v>
      </c>
      <c r="U64" s="6">
        <f>SUM('10915'!$R$64:'10915'!$R$65)</f>
        <v>0</v>
      </c>
      <c r="V64" s="1"/>
      <c r="AF64">
        <f>'10915'!$G$64*IF(E64&lt;&gt;"",'10915'!$F$64,0)</f>
        <v>0</v>
      </c>
    </row>
    <row r="65" spans="1:32" x14ac:dyDescent="0.2">
      <c r="B65" s="1"/>
      <c r="C65" t="str">
        <f>IF(B65&lt;&gt;"",VLOOKUP(B65,iscritti_10915!$A$2:$D$31,4,FALSE),"")</f>
        <v/>
      </c>
      <c r="D65" t="str">
        <f>IF(B65&lt;&gt;"",VLOOKUP(B65,iscritti_10915!$A$2:$D$31,2,FALSE),"")</f>
        <v/>
      </c>
      <c r="E65" t="str">
        <f>IF(B65&lt;&gt;"",VLOOKUP(B65,iscritti_10915!$A$2:$D$31,3,FALSE),"")</f>
        <v/>
      </c>
      <c r="F65" t="str">
        <f>IF(E65&lt;&gt;"",VLOOKUP(E65,'10915'!$AG$3:'10915'!$AH$14,2,FALSE)+VLOOKUP(B65,iscritti_10915!$A$2:$E$31,5,FALSE),"")</f>
        <v/>
      </c>
      <c r="G65" s="5">
        <f>COUNTA('10915'!$H$65:'10915'!$M$65)</f>
        <v>0</v>
      </c>
      <c r="H65" s="1"/>
      <c r="I65" s="1"/>
      <c r="J65" s="1"/>
      <c r="K65" s="1"/>
      <c r="L65" s="1"/>
      <c r="M65" s="1"/>
      <c r="N65" s="3" t="str">
        <f>IF('10915'!$G$65&lt;&gt;0,'10915'!$O$65/'10915'!$G$65,"")</f>
        <v/>
      </c>
      <c r="O65" s="4">
        <f>SUM('10915'!$H$65:'10915'!$M$65)</f>
        <v>0</v>
      </c>
      <c r="P65" s="1"/>
      <c r="Q65" s="1"/>
      <c r="R65" s="6">
        <f>SUM('10915'!$O$65:'10915'!$Q$65)+'10915'!$AF$65</f>
        <v>0</v>
      </c>
      <c r="S65" s="6">
        <f>SUM('10915'!$R$64:'10915'!$R$65)</f>
        <v>0</v>
      </c>
      <c r="T65">
        <v>28</v>
      </c>
      <c r="V65" s="1"/>
      <c r="AF65">
        <f>'10915'!$G$65*IF(E65&lt;&gt;"",'10915'!$F$65,0)</f>
        <v>0</v>
      </c>
    </row>
    <row r="66" spans="1:32" x14ac:dyDescent="0.2">
      <c r="A66">
        <v>29</v>
      </c>
      <c r="B66" s="1"/>
      <c r="C66" t="str">
        <f>IF(B66&lt;&gt;"",VLOOKUP(B66,iscritti_10915!$A$2:$D$31,4,FALSE),"")</f>
        <v/>
      </c>
      <c r="D66" t="str">
        <f>IF(B66&lt;&gt;"",VLOOKUP(B66,iscritti_10915!$A$2:$D$31,2,FALSE),"")</f>
        <v/>
      </c>
      <c r="E66" t="str">
        <f>IF(B66&lt;&gt;"",VLOOKUP(B66,iscritti_10915!$A$2:$D$31,3,FALSE),"")</f>
        <v/>
      </c>
      <c r="F66" t="str">
        <f>IF(E66&lt;&gt;"",VLOOKUP(E66,'10915'!$AG$3:'10915'!$AH$14,2,FALSE)+VLOOKUP(B66,iscritti_10915!$A$2:$E$31,5,FALSE),"")</f>
        <v/>
      </c>
      <c r="G66" s="5">
        <f>COUNTA('10915'!$H$66:'10915'!$M$66)</f>
        <v>0</v>
      </c>
      <c r="H66" s="1"/>
      <c r="I66" s="1"/>
      <c r="J66" s="1"/>
      <c r="K66" s="1"/>
      <c r="L66" s="1"/>
      <c r="M66" s="1"/>
      <c r="N66" s="3" t="str">
        <f>IF('10915'!$G$66&lt;&gt;0,'10915'!$O$66/'10915'!$G$66,"")</f>
        <v/>
      </c>
      <c r="O66" s="4">
        <f>SUM('10915'!$H$66:'10915'!$M$66)</f>
        <v>0</v>
      </c>
      <c r="P66" s="1"/>
      <c r="Q66" s="1"/>
      <c r="R66" s="6">
        <f>SUM('10915'!$O$66:'10915'!$Q$66)+'10915'!$AF$66</f>
        <v>0</v>
      </c>
      <c r="S66" s="6">
        <f>SUM('10915'!$R$66:'10915'!$R$67)</f>
        <v>0</v>
      </c>
      <c r="T66">
        <v>29</v>
      </c>
      <c r="U66" s="6">
        <f>SUM('10915'!$R$66:'10915'!$R$67)</f>
        <v>0</v>
      </c>
      <c r="V66" s="1"/>
      <c r="AF66">
        <f>'10915'!$G$66*IF(E66&lt;&gt;"",'10915'!$F$66,0)</f>
        <v>0</v>
      </c>
    </row>
    <row r="67" spans="1:32" x14ac:dyDescent="0.2">
      <c r="B67" s="1"/>
      <c r="C67" t="str">
        <f>IF(B67&lt;&gt;"",VLOOKUP(B67,iscritti_10915!$A$2:$D$31,4,FALSE),"")</f>
        <v/>
      </c>
      <c r="D67" t="str">
        <f>IF(B67&lt;&gt;"",VLOOKUP(B67,iscritti_10915!$A$2:$D$31,2,FALSE),"")</f>
        <v/>
      </c>
      <c r="E67" t="str">
        <f>IF(B67&lt;&gt;"",VLOOKUP(B67,iscritti_10915!$A$2:$D$31,3,FALSE),"")</f>
        <v/>
      </c>
      <c r="F67" t="str">
        <f>IF(E67&lt;&gt;"",VLOOKUP(E67,'10915'!$AG$3:'10915'!$AH$14,2,FALSE)+VLOOKUP(B67,iscritti_10915!$A$2:$E$31,5,FALSE),"")</f>
        <v/>
      </c>
      <c r="G67" s="5">
        <f>COUNTA('10915'!$H$67:'10915'!$M$67)</f>
        <v>0</v>
      </c>
      <c r="H67" s="1"/>
      <c r="I67" s="1"/>
      <c r="J67" s="1"/>
      <c r="K67" s="1"/>
      <c r="L67" s="1"/>
      <c r="M67" s="1"/>
      <c r="N67" s="3" t="str">
        <f>IF('10915'!$G$67&lt;&gt;0,'10915'!$O$67/'10915'!$G$67,"")</f>
        <v/>
      </c>
      <c r="O67" s="4">
        <f>SUM('10915'!$H$67:'10915'!$M$67)</f>
        <v>0</v>
      </c>
      <c r="P67" s="1"/>
      <c r="Q67" s="1"/>
      <c r="R67" s="6">
        <f>SUM('10915'!$O$67:'10915'!$Q$67)+'10915'!$AF$67</f>
        <v>0</v>
      </c>
      <c r="S67" s="6">
        <f>SUM('10915'!$R$66:'10915'!$R$67)</f>
        <v>0</v>
      </c>
      <c r="T67">
        <v>29</v>
      </c>
      <c r="V67" s="1"/>
      <c r="AF67">
        <f>'10915'!$G$67*IF(E67&lt;&gt;"",'10915'!$F$67,0)</f>
        <v>0</v>
      </c>
    </row>
    <row r="68" spans="1:32" x14ac:dyDescent="0.2">
      <c r="A68">
        <v>30</v>
      </c>
      <c r="B68" s="1"/>
      <c r="C68" t="str">
        <f>IF(B68&lt;&gt;"",VLOOKUP(B68,iscritti_10915!$A$2:$D$31,4,FALSE),"")</f>
        <v/>
      </c>
      <c r="D68" t="str">
        <f>IF(B68&lt;&gt;"",VLOOKUP(B68,iscritti_10915!$A$2:$D$31,2,FALSE),"")</f>
        <v/>
      </c>
      <c r="E68" t="str">
        <f>IF(B68&lt;&gt;"",VLOOKUP(B68,iscritti_10915!$A$2:$D$31,3,FALSE),"")</f>
        <v/>
      </c>
      <c r="F68" t="str">
        <f>IF(E68&lt;&gt;"",VLOOKUP(E68,'10915'!$AG$3:'10915'!$AH$14,2,FALSE)+VLOOKUP(B68,iscritti_10915!$A$2:$E$31,5,FALSE),"")</f>
        <v/>
      </c>
      <c r="G68" s="5">
        <f>COUNTA('10915'!$H$68:'10915'!$M$68)</f>
        <v>0</v>
      </c>
      <c r="H68" s="1"/>
      <c r="I68" s="1"/>
      <c r="J68" s="1"/>
      <c r="K68" s="1"/>
      <c r="L68" s="1"/>
      <c r="M68" s="1"/>
      <c r="N68" s="3" t="str">
        <f>IF('10915'!$G$68&lt;&gt;0,'10915'!$O$68/'10915'!$G$68,"")</f>
        <v/>
      </c>
      <c r="O68" s="4">
        <f>SUM('10915'!$H$68:'10915'!$M$68)</f>
        <v>0</v>
      </c>
      <c r="P68" s="1"/>
      <c r="Q68" s="1"/>
      <c r="R68" s="6">
        <f>SUM('10915'!$O$68:'10915'!$Q$68)+'10915'!$AF$68</f>
        <v>0</v>
      </c>
      <c r="S68" s="6">
        <f>SUM('10915'!$R$68:'10915'!$R$69)</f>
        <v>0</v>
      </c>
      <c r="T68">
        <v>30</v>
      </c>
      <c r="U68" s="6">
        <f>SUM('10915'!$R$68:'10915'!$R$69)</f>
        <v>0</v>
      </c>
      <c r="V68" s="1"/>
      <c r="AF68">
        <f>'10915'!$G$68*IF(E68&lt;&gt;"",'10915'!$F$68,0)</f>
        <v>0</v>
      </c>
    </row>
    <row r="69" spans="1:32" x14ac:dyDescent="0.2">
      <c r="B69" s="1"/>
      <c r="C69" t="str">
        <f>IF(B69&lt;&gt;"",VLOOKUP(B69,iscritti_10915!$A$2:$D$31,4,FALSE),"")</f>
        <v/>
      </c>
      <c r="D69" t="str">
        <f>IF(B69&lt;&gt;"",VLOOKUP(B69,iscritti_10915!$A$2:$D$31,2,FALSE),"")</f>
        <v/>
      </c>
      <c r="E69" t="str">
        <f>IF(B69&lt;&gt;"",VLOOKUP(B69,iscritti_10915!$A$2:$D$31,3,FALSE),"")</f>
        <v/>
      </c>
      <c r="F69" t="str">
        <f>IF(E69&lt;&gt;"",VLOOKUP(E69,'10915'!$AG$3:'10915'!$AH$14,2,FALSE)+VLOOKUP(B69,iscritti_10915!$A$2:$E$31,5,FALSE),"")</f>
        <v/>
      </c>
      <c r="G69" s="5">
        <f>COUNTA('10915'!$H$69:'10915'!$M$69)</f>
        <v>0</v>
      </c>
      <c r="H69" s="1"/>
      <c r="I69" s="1"/>
      <c r="J69" s="1"/>
      <c r="K69" s="1"/>
      <c r="L69" s="1"/>
      <c r="M69" s="1"/>
      <c r="N69" s="3" t="str">
        <f>IF('10915'!$G$69&lt;&gt;0,'10915'!$O$69/'10915'!$G$69,"")</f>
        <v/>
      </c>
      <c r="O69" s="4">
        <f>SUM('10915'!$H$69:'10915'!$M$69)</f>
        <v>0</v>
      </c>
      <c r="P69" s="1"/>
      <c r="Q69" s="1"/>
      <c r="R69" s="6">
        <f>SUM('10915'!$O$69:'10915'!$Q$69)+'10915'!$AF$69</f>
        <v>0</v>
      </c>
      <c r="S69" s="6">
        <f>SUM('10915'!$R$68:'10915'!$R$69)</f>
        <v>0</v>
      </c>
      <c r="T69">
        <v>30</v>
      </c>
      <c r="V69" s="1"/>
      <c r="AF69">
        <f>'10915'!$G$69*IF(E69&lt;&gt;"",'10915'!$F$69,0)</f>
        <v>0</v>
      </c>
    </row>
    <row r="70" spans="1:32" x14ac:dyDescent="0.2">
      <c r="A70">
        <v>31</v>
      </c>
      <c r="B70" s="1"/>
      <c r="C70" t="str">
        <f>IF(B70&lt;&gt;"",VLOOKUP(B70,iscritti_10915!$A$2:$D$31,4,FALSE),"")</f>
        <v/>
      </c>
      <c r="D70" t="str">
        <f>IF(B70&lt;&gt;"",VLOOKUP(B70,iscritti_10915!$A$2:$D$31,2,FALSE),"")</f>
        <v/>
      </c>
      <c r="E70" t="str">
        <f>IF(B70&lt;&gt;"",VLOOKUP(B70,iscritti_10915!$A$2:$D$31,3,FALSE),"")</f>
        <v/>
      </c>
      <c r="F70" t="str">
        <f>IF(E70&lt;&gt;"",VLOOKUP(E70,'10915'!$AG$3:'10915'!$AH$14,2,FALSE)+VLOOKUP(B70,iscritti_10915!$A$2:$E$31,5,FALSE),"")</f>
        <v/>
      </c>
      <c r="G70" s="5">
        <f>COUNTA('10915'!$H$70:'10915'!$M$70)</f>
        <v>0</v>
      </c>
      <c r="H70" s="1"/>
      <c r="I70" s="1"/>
      <c r="J70" s="1"/>
      <c r="K70" s="1"/>
      <c r="L70" s="1"/>
      <c r="M70" s="1"/>
      <c r="N70" s="3" t="str">
        <f>IF('10915'!$G$70&lt;&gt;0,'10915'!$O$70/'10915'!$G$70,"")</f>
        <v/>
      </c>
      <c r="O70" s="4">
        <f>SUM('10915'!$H$70:'10915'!$M$70)</f>
        <v>0</v>
      </c>
      <c r="P70" s="1"/>
      <c r="Q70" s="1"/>
      <c r="R70" s="6">
        <f>SUM('10915'!$O$70:'10915'!$Q$70)+'10915'!$AF$70</f>
        <v>0</v>
      </c>
      <c r="S70" s="6">
        <f>SUM('10915'!$R$70:'10915'!$R$71)</f>
        <v>0</v>
      </c>
      <c r="T70">
        <v>31</v>
      </c>
      <c r="U70" s="6">
        <f>SUM('10915'!$R$70:'10915'!$R$71)</f>
        <v>0</v>
      </c>
      <c r="V70" s="1"/>
      <c r="AF70">
        <f>'10915'!$G$70*IF(E70&lt;&gt;"",'10915'!$F$70,0)</f>
        <v>0</v>
      </c>
    </row>
    <row r="71" spans="1:32" x14ac:dyDescent="0.2">
      <c r="B71" s="1"/>
      <c r="C71" t="str">
        <f>IF(B71&lt;&gt;"",VLOOKUP(B71,iscritti_10915!$A$2:$D$31,4,FALSE),"")</f>
        <v/>
      </c>
      <c r="D71" t="str">
        <f>IF(B71&lt;&gt;"",VLOOKUP(B71,iscritti_10915!$A$2:$D$31,2,FALSE),"")</f>
        <v/>
      </c>
      <c r="E71" t="str">
        <f>IF(B71&lt;&gt;"",VLOOKUP(B71,iscritti_10915!$A$2:$D$31,3,FALSE),"")</f>
        <v/>
      </c>
      <c r="F71" t="str">
        <f>IF(E71&lt;&gt;"",VLOOKUP(E71,'10915'!$AG$3:'10915'!$AH$14,2,FALSE)+VLOOKUP(B71,iscritti_10915!$A$2:$E$31,5,FALSE),"")</f>
        <v/>
      </c>
      <c r="G71" s="5">
        <f>COUNTA('10915'!$H$71:'10915'!$M$71)</f>
        <v>0</v>
      </c>
      <c r="H71" s="1"/>
      <c r="I71" s="1"/>
      <c r="J71" s="1"/>
      <c r="K71" s="1"/>
      <c r="L71" s="1"/>
      <c r="M71" s="1"/>
      <c r="N71" s="3" t="str">
        <f>IF('10915'!$G$71&lt;&gt;0,'10915'!$O$71/'10915'!$G$71,"")</f>
        <v/>
      </c>
      <c r="O71" s="4">
        <f>SUM('10915'!$H$71:'10915'!$M$71)</f>
        <v>0</v>
      </c>
      <c r="P71" s="1"/>
      <c r="Q71" s="1"/>
      <c r="R71" s="6">
        <f>SUM('10915'!$O$71:'10915'!$Q$71)+'10915'!$AF$71</f>
        <v>0</v>
      </c>
      <c r="S71" s="6">
        <f>SUM('10915'!$R$70:'10915'!$R$71)</f>
        <v>0</v>
      </c>
      <c r="T71">
        <v>31</v>
      </c>
      <c r="V71" s="1"/>
      <c r="AF71">
        <f>'10915'!$G$71*IF(E71&lt;&gt;"",'10915'!$F$71,0)</f>
        <v>0</v>
      </c>
    </row>
    <row r="72" spans="1:32" x14ac:dyDescent="0.2">
      <c r="A72">
        <v>32</v>
      </c>
      <c r="B72" s="1"/>
      <c r="C72" t="str">
        <f>IF(B72&lt;&gt;"",VLOOKUP(B72,iscritti_10915!$A$2:$D$31,4,FALSE),"")</f>
        <v/>
      </c>
      <c r="D72" t="str">
        <f>IF(B72&lt;&gt;"",VLOOKUP(B72,iscritti_10915!$A$2:$D$31,2,FALSE),"")</f>
        <v/>
      </c>
      <c r="E72" t="str">
        <f>IF(B72&lt;&gt;"",VLOOKUP(B72,iscritti_10915!$A$2:$D$31,3,FALSE),"")</f>
        <v/>
      </c>
      <c r="F72" t="str">
        <f>IF(E72&lt;&gt;"",VLOOKUP(E72,'10915'!$AG$3:'10915'!$AH$14,2,FALSE)+VLOOKUP(B72,iscritti_10915!$A$2:$E$31,5,FALSE),"")</f>
        <v/>
      </c>
      <c r="G72" s="5">
        <f>COUNTA('10915'!$H$72:'10915'!$M$72)</f>
        <v>0</v>
      </c>
      <c r="H72" s="1"/>
      <c r="I72" s="1"/>
      <c r="J72" s="1"/>
      <c r="K72" s="1"/>
      <c r="L72" s="1"/>
      <c r="M72" s="1"/>
      <c r="N72" s="3" t="str">
        <f>IF('10915'!$G$72&lt;&gt;0,'10915'!$O$72/'10915'!$G$72,"")</f>
        <v/>
      </c>
      <c r="O72" s="4">
        <f>SUM('10915'!$H$72:'10915'!$M$72)</f>
        <v>0</v>
      </c>
      <c r="P72" s="1"/>
      <c r="Q72" s="1"/>
      <c r="R72" s="6">
        <f>SUM('10915'!$O$72:'10915'!$Q$72)+'10915'!$AF$72</f>
        <v>0</v>
      </c>
      <c r="S72" s="6">
        <f>SUM('10915'!$R$72:'10915'!$R$73)</f>
        <v>0</v>
      </c>
      <c r="T72">
        <v>32</v>
      </c>
      <c r="U72" s="6">
        <f>SUM('10915'!$R$72:'10915'!$R$73)</f>
        <v>0</v>
      </c>
      <c r="V72" s="1"/>
      <c r="AF72">
        <f>'10915'!$G$72*IF(E72&lt;&gt;"",'10915'!$F$72,0)</f>
        <v>0</v>
      </c>
    </row>
    <row r="73" spans="1:32" x14ac:dyDescent="0.2">
      <c r="B73" s="1"/>
      <c r="C73" t="str">
        <f>IF(B73&lt;&gt;"",VLOOKUP(B73,iscritti_10915!$A$2:$D$31,4,FALSE),"")</f>
        <v/>
      </c>
      <c r="D73" t="str">
        <f>IF(B73&lt;&gt;"",VLOOKUP(B73,iscritti_10915!$A$2:$D$31,2,FALSE),"")</f>
        <v/>
      </c>
      <c r="E73" t="str">
        <f>IF(B73&lt;&gt;"",VLOOKUP(B73,iscritti_10915!$A$2:$D$31,3,FALSE),"")</f>
        <v/>
      </c>
      <c r="F73" t="str">
        <f>IF(E73&lt;&gt;"",VLOOKUP(E73,'10915'!$AG$3:'10915'!$AH$14,2,FALSE)+VLOOKUP(B73,iscritti_10915!$A$2:$E$31,5,FALSE),"")</f>
        <v/>
      </c>
      <c r="G73" s="5">
        <f>COUNTA('10915'!$H$73:'10915'!$M$73)</f>
        <v>0</v>
      </c>
      <c r="H73" s="1"/>
      <c r="I73" s="1"/>
      <c r="J73" s="1"/>
      <c r="K73" s="1"/>
      <c r="L73" s="1"/>
      <c r="M73" s="1"/>
      <c r="N73" s="3" t="str">
        <f>IF('10915'!$G$73&lt;&gt;0,'10915'!$O$73/'10915'!$G$73,"")</f>
        <v/>
      </c>
      <c r="O73" s="4">
        <f>SUM('10915'!$H$73:'10915'!$M$73)</f>
        <v>0</v>
      </c>
      <c r="P73" s="1"/>
      <c r="Q73" s="1"/>
      <c r="R73" s="6">
        <f>SUM('10915'!$O$73:'10915'!$Q$73)+'10915'!$AF$73</f>
        <v>0</v>
      </c>
      <c r="S73" s="6">
        <f>SUM('10915'!$R$72:'10915'!$R$73)</f>
        <v>0</v>
      </c>
      <c r="T73">
        <v>32</v>
      </c>
      <c r="V73" s="1"/>
      <c r="AF73">
        <f>'10915'!$G$73*IF(E73&lt;&gt;"",'10915'!$F$73,0)</f>
        <v>0</v>
      </c>
    </row>
    <row r="74" spans="1:32" x14ac:dyDescent="0.2">
      <c r="A74">
        <v>33</v>
      </c>
      <c r="B74" s="1"/>
      <c r="C74" t="str">
        <f>IF(B74&lt;&gt;"",VLOOKUP(B74,iscritti_10915!$A$2:$D$31,4,FALSE),"")</f>
        <v/>
      </c>
      <c r="D74" t="str">
        <f>IF(B74&lt;&gt;"",VLOOKUP(B74,iscritti_10915!$A$2:$D$31,2,FALSE),"")</f>
        <v/>
      </c>
      <c r="E74" t="str">
        <f>IF(B74&lt;&gt;"",VLOOKUP(B74,iscritti_10915!$A$2:$D$31,3,FALSE),"")</f>
        <v/>
      </c>
      <c r="F74" t="str">
        <f>IF(E74&lt;&gt;"",VLOOKUP(E74,'10915'!$AG$3:'10915'!$AH$14,2,FALSE)+VLOOKUP(B74,iscritti_10915!$A$2:$E$31,5,FALSE),"")</f>
        <v/>
      </c>
      <c r="G74" s="5">
        <f>COUNTA('10915'!$H$74:'10915'!$M$74)</f>
        <v>0</v>
      </c>
      <c r="H74" s="1"/>
      <c r="I74" s="1"/>
      <c r="J74" s="1"/>
      <c r="K74" s="1"/>
      <c r="L74" s="1"/>
      <c r="M74" s="1"/>
      <c r="N74" s="3" t="str">
        <f>IF('10915'!$G$74&lt;&gt;0,'10915'!$O$74/'10915'!$G$74,"")</f>
        <v/>
      </c>
      <c r="O74" s="4">
        <f>SUM('10915'!$H$74:'10915'!$M$74)</f>
        <v>0</v>
      </c>
      <c r="P74" s="1"/>
      <c r="Q74" s="1"/>
      <c r="R74" s="6">
        <f>SUM('10915'!$O$74:'10915'!$Q$74)+'10915'!$AF$74</f>
        <v>0</v>
      </c>
      <c r="S74" s="6">
        <f>SUM('10915'!$R$74:'10915'!$R$75)</f>
        <v>0</v>
      </c>
      <c r="T74">
        <v>33</v>
      </c>
      <c r="U74" s="6">
        <f>SUM('10915'!$R$74:'10915'!$R$75)</f>
        <v>0</v>
      </c>
      <c r="V74" s="1"/>
      <c r="AF74">
        <f>'10915'!$G$74*IF(E74&lt;&gt;"",'10915'!$F$74,0)</f>
        <v>0</v>
      </c>
    </row>
    <row r="75" spans="1:32" x14ac:dyDescent="0.2">
      <c r="B75" s="1"/>
      <c r="C75" t="str">
        <f>IF(B75&lt;&gt;"",VLOOKUP(B75,iscritti_10915!$A$2:$D$31,4,FALSE),"")</f>
        <v/>
      </c>
      <c r="D75" t="str">
        <f>IF(B75&lt;&gt;"",VLOOKUP(B75,iscritti_10915!$A$2:$D$31,2,FALSE),"")</f>
        <v/>
      </c>
      <c r="E75" t="str">
        <f>IF(B75&lt;&gt;"",VLOOKUP(B75,iscritti_10915!$A$2:$D$31,3,FALSE),"")</f>
        <v/>
      </c>
      <c r="F75" t="str">
        <f>IF(E75&lt;&gt;"",VLOOKUP(E75,'10915'!$AG$3:'10915'!$AH$14,2,FALSE)+VLOOKUP(B75,iscritti_10915!$A$2:$E$31,5,FALSE),"")</f>
        <v/>
      </c>
      <c r="G75" s="5">
        <f>COUNTA('10915'!$H$75:'10915'!$M$75)</f>
        <v>0</v>
      </c>
      <c r="H75" s="1"/>
      <c r="I75" s="1"/>
      <c r="J75" s="1"/>
      <c r="K75" s="1"/>
      <c r="L75" s="1"/>
      <c r="M75" s="1"/>
      <c r="N75" s="3" t="str">
        <f>IF('10915'!$G$75&lt;&gt;0,'10915'!$O$75/'10915'!$G$75,"")</f>
        <v/>
      </c>
      <c r="O75" s="4">
        <f>SUM('10915'!$H$75:'10915'!$M$75)</f>
        <v>0</v>
      </c>
      <c r="P75" s="1"/>
      <c r="Q75" s="1"/>
      <c r="R75" s="6">
        <f>SUM('10915'!$O$75:'10915'!$Q$75)+'10915'!$AF$75</f>
        <v>0</v>
      </c>
      <c r="S75" s="6">
        <f>SUM('10915'!$R$74:'10915'!$R$75)</f>
        <v>0</v>
      </c>
      <c r="T75">
        <v>33</v>
      </c>
      <c r="V75" s="1"/>
      <c r="AF75">
        <f>'10915'!$G$75*IF(E75&lt;&gt;"",'10915'!$F$75,0)</f>
        <v>0</v>
      </c>
    </row>
    <row r="76" spans="1:32" x14ac:dyDescent="0.2">
      <c r="A76">
        <v>34</v>
      </c>
      <c r="B76" s="1"/>
      <c r="C76" t="str">
        <f>IF(B76&lt;&gt;"",VLOOKUP(B76,iscritti_10915!$A$2:$D$31,4,FALSE),"")</f>
        <v/>
      </c>
      <c r="D76" t="str">
        <f>IF(B76&lt;&gt;"",VLOOKUP(B76,iscritti_10915!$A$2:$D$31,2,FALSE),"")</f>
        <v/>
      </c>
      <c r="E76" t="str">
        <f>IF(B76&lt;&gt;"",VLOOKUP(B76,iscritti_10915!$A$2:$D$31,3,FALSE),"")</f>
        <v/>
      </c>
      <c r="F76" t="str">
        <f>IF(E76&lt;&gt;"",VLOOKUP(E76,'10915'!$AG$3:'10915'!$AH$14,2,FALSE)+VLOOKUP(B76,iscritti_10915!$A$2:$E$31,5,FALSE),"")</f>
        <v/>
      </c>
      <c r="G76" s="5">
        <f>COUNTA('10915'!$H$76:'10915'!$M$76)</f>
        <v>0</v>
      </c>
      <c r="H76" s="1"/>
      <c r="I76" s="1"/>
      <c r="J76" s="1"/>
      <c r="K76" s="1"/>
      <c r="L76" s="1"/>
      <c r="M76" s="1"/>
      <c r="N76" s="3" t="str">
        <f>IF('10915'!$G$76&lt;&gt;0,'10915'!$O$76/'10915'!$G$76,"")</f>
        <v/>
      </c>
      <c r="O76" s="4">
        <f>SUM('10915'!$H$76:'10915'!$M$76)</f>
        <v>0</v>
      </c>
      <c r="P76" s="1"/>
      <c r="Q76" s="1"/>
      <c r="R76" s="6">
        <f>SUM('10915'!$O$76:'10915'!$Q$76)+'10915'!$AF$76</f>
        <v>0</v>
      </c>
      <c r="S76" s="6">
        <f>SUM('10915'!$R$76:'10915'!$R$77)</f>
        <v>0</v>
      </c>
      <c r="T76">
        <v>34</v>
      </c>
      <c r="U76" s="6">
        <f>SUM('10915'!$R$76:'10915'!$R$77)</f>
        <v>0</v>
      </c>
      <c r="V76" s="1"/>
      <c r="AF76">
        <f>'10915'!$G$76*IF(E76&lt;&gt;"",'10915'!$F$76,0)</f>
        <v>0</v>
      </c>
    </row>
    <row r="77" spans="1:32" x14ac:dyDescent="0.2">
      <c r="B77" s="1"/>
      <c r="C77" t="str">
        <f>IF(B77&lt;&gt;"",VLOOKUP(B77,iscritti_10915!$A$2:$D$31,4,FALSE),"")</f>
        <v/>
      </c>
      <c r="D77" t="str">
        <f>IF(B77&lt;&gt;"",VLOOKUP(B77,iscritti_10915!$A$2:$D$31,2,FALSE),"")</f>
        <v/>
      </c>
      <c r="E77" t="str">
        <f>IF(B77&lt;&gt;"",VLOOKUP(B77,iscritti_10915!$A$2:$D$31,3,FALSE),"")</f>
        <v/>
      </c>
      <c r="F77" t="str">
        <f>IF(E77&lt;&gt;"",VLOOKUP(E77,'10915'!$AG$3:'10915'!$AH$14,2,FALSE)+VLOOKUP(B77,iscritti_10915!$A$2:$E$31,5,FALSE),"")</f>
        <v/>
      </c>
      <c r="G77" s="5">
        <f>COUNTA('10915'!$H$77:'10915'!$M$77)</f>
        <v>0</v>
      </c>
      <c r="H77" s="1"/>
      <c r="I77" s="1"/>
      <c r="J77" s="1"/>
      <c r="K77" s="1"/>
      <c r="L77" s="1"/>
      <c r="M77" s="1"/>
      <c r="N77" s="3" t="str">
        <f>IF('10915'!$G$77&lt;&gt;0,'10915'!$O$77/'10915'!$G$77,"")</f>
        <v/>
      </c>
      <c r="O77" s="4">
        <f>SUM('10915'!$H$77:'10915'!$M$77)</f>
        <v>0</v>
      </c>
      <c r="P77" s="1"/>
      <c r="Q77" s="1"/>
      <c r="R77" s="6">
        <f>SUM('10915'!$O$77:'10915'!$Q$77)+'10915'!$AF$77</f>
        <v>0</v>
      </c>
      <c r="S77" s="6">
        <f>SUM('10915'!$R$76:'10915'!$R$77)</f>
        <v>0</v>
      </c>
      <c r="T77">
        <v>34</v>
      </c>
      <c r="V77" s="1"/>
      <c r="AF77">
        <f>'10915'!$G$77*IF(E77&lt;&gt;"",'10915'!$F$77,0)</f>
        <v>0</v>
      </c>
    </row>
    <row r="78" spans="1:32" x14ac:dyDescent="0.2">
      <c r="A78">
        <v>35</v>
      </c>
      <c r="B78" s="1"/>
      <c r="C78" t="str">
        <f>IF(B78&lt;&gt;"",VLOOKUP(B78,iscritti_10915!$A$2:$D$31,4,FALSE),"")</f>
        <v/>
      </c>
      <c r="D78" t="str">
        <f>IF(B78&lt;&gt;"",VLOOKUP(B78,iscritti_10915!$A$2:$D$31,2,FALSE),"")</f>
        <v/>
      </c>
      <c r="E78" t="str">
        <f>IF(B78&lt;&gt;"",VLOOKUP(B78,iscritti_10915!$A$2:$D$31,3,FALSE),"")</f>
        <v/>
      </c>
      <c r="F78" t="str">
        <f>IF(E78&lt;&gt;"",VLOOKUP(E78,'10915'!$AG$3:'10915'!$AH$14,2,FALSE)+VLOOKUP(B78,iscritti_10915!$A$2:$E$31,5,FALSE),"")</f>
        <v/>
      </c>
      <c r="G78" s="5">
        <f>COUNTA('10915'!$H$78:'10915'!$M$78)</f>
        <v>0</v>
      </c>
      <c r="H78" s="1"/>
      <c r="I78" s="1"/>
      <c r="J78" s="1"/>
      <c r="K78" s="1"/>
      <c r="L78" s="1"/>
      <c r="M78" s="1"/>
      <c r="N78" s="3" t="str">
        <f>IF('10915'!$G$78&lt;&gt;0,'10915'!$O$78/'10915'!$G$78,"")</f>
        <v/>
      </c>
      <c r="O78" s="4">
        <f>SUM('10915'!$H$78:'10915'!$M$78)</f>
        <v>0</v>
      </c>
      <c r="P78" s="1"/>
      <c r="Q78" s="1"/>
      <c r="R78" s="6">
        <f>SUM('10915'!$O$78:'10915'!$Q$78)+'10915'!$AF$78</f>
        <v>0</v>
      </c>
      <c r="S78" s="6">
        <f>SUM('10915'!$R$78:'10915'!$R$79)</f>
        <v>0</v>
      </c>
      <c r="T78">
        <v>35</v>
      </c>
      <c r="U78" s="6">
        <f>SUM('10915'!$R$78:'10915'!$R$79)</f>
        <v>0</v>
      </c>
      <c r="V78" s="1"/>
      <c r="AF78">
        <f>'10915'!$G$78*IF(E78&lt;&gt;"",'10915'!$F$78,0)</f>
        <v>0</v>
      </c>
    </row>
    <row r="79" spans="1:32" x14ac:dyDescent="0.2">
      <c r="B79" s="1"/>
      <c r="C79" t="str">
        <f>IF(B79&lt;&gt;"",VLOOKUP(B79,iscritti_10915!$A$2:$D$31,4,FALSE),"")</f>
        <v/>
      </c>
      <c r="D79" t="str">
        <f>IF(B79&lt;&gt;"",VLOOKUP(B79,iscritti_10915!$A$2:$D$31,2,FALSE),"")</f>
        <v/>
      </c>
      <c r="E79" t="str">
        <f>IF(B79&lt;&gt;"",VLOOKUP(B79,iscritti_10915!$A$2:$D$31,3,FALSE),"")</f>
        <v/>
      </c>
      <c r="F79" t="str">
        <f>IF(E79&lt;&gt;"",VLOOKUP(E79,'10915'!$AG$3:'10915'!$AH$14,2,FALSE)+VLOOKUP(B79,iscritti_10915!$A$2:$E$31,5,FALSE),"")</f>
        <v/>
      </c>
      <c r="G79" s="5">
        <f>COUNTA('10915'!$H$79:'10915'!$M$79)</f>
        <v>0</v>
      </c>
      <c r="H79" s="1"/>
      <c r="I79" s="1"/>
      <c r="J79" s="1"/>
      <c r="K79" s="1"/>
      <c r="L79" s="1"/>
      <c r="M79" s="1"/>
      <c r="N79" s="3" t="str">
        <f>IF('10915'!$G$79&lt;&gt;0,'10915'!$O$79/'10915'!$G$79,"")</f>
        <v/>
      </c>
      <c r="O79" s="4">
        <f>SUM('10915'!$H$79:'10915'!$M$79)</f>
        <v>0</v>
      </c>
      <c r="P79" s="1"/>
      <c r="Q79" s="1"/>
      <c r="R79" s="6">
        <f>SUM('10915'!$O$79:'10915'!$Q$79)+'10915'!$AF$79</f>
        <v>0</v>
      </c>
      <c r="S79" s="6">
        <f>SUM('10915'!$R$78:'10915'!$R$79)</f>
        <v>0</v>
      </c>
      <c r="T79">
        <v>35</v>
      </c>
      <c r="V79" s="1"/>
      <c r="AF79">
        <f>'10915'!$G$79*IF(E79&lt;&gt;"",'10915'!$F$79,0)</f>
        <v>0</v>
      </c>
    </row>
    <row r="80" spans="1:32" x14ac:dyDescent="0.2">
      <c r="A80">
        <v>36</v>
      </c>
      <c r="B80" s="1"/>
      <c r="C80" t="str">
        <f>IF(B80&lt;&gt;"",VLOOKUP(B80,iscritti_10915!$A$2:$D$31,4,FALSE),"")</f>
        <v/>
      </c>
      <c r="D80" t="str">
        <f>IF(B80&lt;&gt;"",VLOOKUP(B80,iscritti_10915!$A$2:$D$31,2,FALSE),"")</f>
        <v/>
      </c>
      <c r="E80" t="str">
        <f>IF(B80&lt;&gt;"",VLOOKUP(B80,iscritti_10915!$A$2:$D$31,3,FALSE),"")</f>
        <v/>
      </c>
      <c r="F80" t="str">
        <f>IF(E80&lt;&gt;"",VLOOKUP(E80,'10915'!$AG$3:'10915'!$AH$14,2,FALSE)+VLOOKUP(B80,iscritti_10915!$A$2:$E$31,5,FALSE),"")</f>
        <v/>
      </c>
      <c r="G80" s="5">
        <f>COUNTA('10915'!$H$80:'10915'!$M$80)</f>
        <v>0</v>
      </c>
      <c r="H80" s="1"/>
      <c r="I80" s="1"/>
      <c r="J80" s="1"/>
      <c r="K80" s="1"/>
      <c r="L80" s="1"/>
      <c r="M80" s="1"/>
      <c r="N80" s="3" t="str">
        <f>IF('10915'!$G$80&lt;&gt;0,'10915'!$O$80/'10915'!$G$80,"")</f>
        <v/>
      </c>
      <c r="O80" s="4">
        <f>SUM('10915'!$H$80:'10915'!$M$80)</f>
        <v>0</v>
      </c>
      <c r="P80" s="1"/>
      <c r="Q80" s="1"/>
      <c r="R80" s="6">
        <f>SUM('10915'!$O$80:'10915'!$Q$80)+'10915'!$AF$80</f>
        <v>0</v>
      </c>
      <c r="S80" s="6">
        <f>SUM('10915'!$R$80:'10915'!$R$81)</f>
        <v>0</v>
      </c>
      <c r="T80">
        <v>36</v>
      </c>
      <c r="U80" s="6">
        <f>SUM('10915'!$R$80:'10915'!$R$81)</f>
        <v>0</v>
      </c>
      <c r="V80" s="1"/>
      <c r="AF80">
        <f>'10915'!$G$80*IF(E80&lt;&gt;"",'10915'!$F$80,0)</f>
        <v>0</v>
      </c>
    </row>
    <row r="81" spans="1:32" x14ac:dyDescent="0.2">
      <c r="B81" s="1"/>
      <c r="C81" t="str">
        <f>IF(B81&lt;&gt;"",VLOOKUP(B81,iscritti_10915!$A$2:$D$31,4,FALSE),"")</f>
        <v/>
      </c>
      <c r="D81" t="str">
        <f>IF(B81&lt;&gt;"",VLOOKUP(B81,iscritti_10915!$A$2:$D$31,2,FALSE),"")</f>
        <v/>
      </c>
      <c r="E81" t="str">
        <f>IF(B81&lt;&gt;"",VLOOKUP(B81,iscritti_10915!$A$2:$D$31,3,FALSE),"")</f>
        <v/>
      </c>
      <c r="F81" t="str">
        <f>IF(E81&lt;&gt;"",VLOOKUP(E81,'10915'!$AG$3:'10915'!$AH$14,2,FALSE)+VLOOKUP(B81,iscritti_10915!$A$2:$E$31,5,FALSE),"")</f>
        <v/>
      </c>
      <c r="G81" s="5">
        <f>COUNTA('10915'!$H$81:'10915'!$M$81)</f>
        <v>0</v>
      </c>
      <c r="H81" s="1"/>
      <c r="I81" s="1"/>
      <c r="J81" s="1"/>
      <c r="K81" s="1"/>
      <c r="L81" s="1"/>
      <c r="M81" s="1"/>
      <c r="N81" s="3" t="str">
        <f>IF('10915'!$G$81&lt;&gt;0,'10915'!$O$81/'10915'!$G$81,"")</f>
        <v/>
      </c>
      <c r="O81" s="4">
        <f>SUM('10915'!$H$81:'10915'!$M$81)</f>
        <v>0</v>
      </c>
      <c r="P81" s="1"/>
      <c r="Q81" s="1"/>
      <c r="R81" s="6">
        <f>SUM('10915'!$O$81:'10915'!$Q$81)+'10915'!$AF$81</f>
        <v>0</v>
      </c>
      <c r="S81" s="6">
        <f>SUM('10915'!$R$80:'10915'!$R$81)</f>
        <v>0</v>
      </c>
      <c r="T81">
        <v>36</v>
      </c>
      <c r="V81" s="1"/>
      <c r="AF81">
        <f>'10915'!$G$81*IF(E81&lt;&gt;"",'10915'!$F$81,0)</f>
        <v>0</v>
      </c>
    </row>
    <row r="82" spans="1:32" x14ac:dyDescent="0.2">
      <c r="A82">
        <v>37</v>
      </c>
      <c r="B82" s="1"/>
      <c r="C82" t="str">
        <f>IF(B82&lt;&gt;"",VLOOKUP(B82,iscritti_10915!$A$2:$D$31,4,FALSE),"")</f>
        <v/>
      </c>
      <c r="D82" t="str">
        <f>IF(B82&lt;&gt;"",VLOOKUP(B82,iscritti_10915!$A$2:$D$31,2,FALSE),"")</f>
        <v/>
      </c>
      <c r="E82" t="str">
        <f>IF(B82&lt;&gt;"",VLOOKUP(B82,iscritti_10915!$A$2:$D$31,3,FALSE),"")</f>
        <v/>
      </c>
      <c r="F82" t="str">
        <f>IF(E82&lt;&gt;"",VLOOKUP(E82,'10915'!$AG$3:'10915'!$AH$14,2,FALSE)+VLOOKUP(B82,iscritti_10915!$A$2:$E$31,5,FALSE),"")</f>
        <v/>
      </c>
      <c r="G82" s="5">
        <f>COUNTA('10915'!$H$82:'10915'!$M$82)</f>
        <v>0</v>
      </c>
      <c r="H82" s="1"/>
      <c r="I82" s="1"/>
      <c r="J82" s="1"/>
      <c r="K82" s="1"/>
      <c r="L82" s="1"/>
      <c r="M82" s="1"/>
      <c r="N82" s="3" t="str">
        <f>IF('10915'!$G$82&lt;&gt;0,'10915'!$O$82/'10915'!$G$82,"")</f>
        <v/>
      </c>
      <c r="O82" s="4">
        <f>SUM('10915'!$H$82:'10915'!$M$82)</f>
        <v>0</v>
      </c>
      <c r="P82" s="1"/>
      <c r="Q82" s="1"/>
      <c r="R82" s="6">
        <f>SUM('10915'!$O$82:'10915'!$Q$82)+'10915'!$AF$82</f>
        <v>0</v>
      </c>
      <c r="S82" s="6">
        <f>SUM('10915'!$R$82:'10915'!$R$83)</f>
        <v>0</v>
      </c>
      <c r="T82">
        <v>37</v>
      </c>
      <c r="U82" s="6">
        <f>SUM('10915'!$R$82:'10915'!$R$83)</f>
        <v>0</v>
      </c>
      <c r="V82" s="1"/>
      <c r="AF82">
        <f>'10915'!$G$82*IF(E82&lt;&gt;"",'10915'!$F$82,0)</f>
        <v>0</v>
      </c>
    </row>
    <row r="83" spans="1:32" x14ac:dyDescent="0.2">
      <c r="B83" s="1"/>
      <c r="C83" t="str">
        <f>IF(B83&lt;&gt;"",VLOOKUP(B83,iscritti_10915!$A$2:$D$31,4,FALSE),"")</f>
        <v/>
      </c>
      <c r="D83" t="str">
        <f>IF(B83&lt;&gt;"",VLOOKUP(B83,iscritti_10915!$A$2:$D$31,2,FALSE),"")</f>
        <v/>
      </c>
      <c r="E83" t="str">
        <f>IF(B83&lt;&gt;"",VLOOKUP(B83,iscritti_10915!$A$2:$D$31,3,FALSE),"")</f>
        <v/>
      </c>
      <c r="F83" t="str">
        <f>IF(E83&lt;&gt;"",VLOOKUP(E83,'10915'!$AG$3:'10915'!$AH$14,2,FALSE)+VLOOKUP(B83,iscritti_10915!$A$2:$E$31,5,FALSE),"")</f>
        <v/>
      </c>
      <c r="G83" s="5">
        <f>COUNTA('10915'!$H$83:'10915'!$M$83)</f>
        <v>0</v>
      </c>
      <c r="H83" s="1"/>
      <c r="I83" s="1"/>
      <c r="J83" s="1"/>
      <c r="K83" s="1"/>
      <c r="L83" s="1"/>
      <c r="M83" s="1"/>
      <c r="N83" s="3" t="str">
        <f>IF('10915'!$G$83&lt;&gt;0,'10915'!$O$83/'10915'!$G$83,"")</f>
        <v/>
      </c>
      <c r="O83" s="4">
        <f>SUM('10915'!$H$83:'10915'!$M$83)</f>
        <v>0</v>
      </c>
      <c r="P83" s="1"/>
      <c r="Q83" s="1"/>
      <c r="R83" s="6">
        <f>SUM('10915'!$O$83:'10915'!$Q$83)+'10915'!$AF$83</f>
        <v>0</v>
      </c>
      <c r="S83" s="6">
        <f>SUM('10915'!$R$82:'10915'!$R$83)</f>
        <v>0</v>
      </c>
      <c r="T83">
        <v>37</v>
      </c>
      <c r="V83" s="1"/>
      <c r="AF83">
        <f>'10915'!$G$83*IF(E83&lt;&gt;"",'10915'!$F$83,0)</f>
        <v>0</v>
      </c>
    </row>
    <row r="84" spans="1:32" x14ac:dyDescent="0.2">
      <c r="A84">
        <v>38</v>
      </c>
      <c r="B84" s="1"/>
      <c r="C84" t="str">
        <f>IF(B84&lt;&gt;"",VLOOKUP(B84,iscritti_10915!$A$2:$D$31,4,FALSE),"")</f>
        <v/>
      </c>
      <c r="D84" t="str">
        <f>IF(B84&lt;&gt;"",VLOOKUP(B84,iscritti_10915!$A$2:$D$31,2,FALSE),"")</f>
        <v/>
      </c>
      <c r="E84" t="str">
        <f>IF(B84&lt;&gt;"",VLOOKUP(B84,iscritti_10915!$A$2:$D$31,3,FALSE),"")</f>
        <v/>
      </c>
      <c r="F84" t="str">
        <f>IF(E84&lt;&gt;"",VLOOKUP(E84,'10915'!$AG$3:'10915'!$AH$14,2,FALSE)+VLOOKUP(B84,iscritti_10915!$A$2:$E$31,5,FALSE),"")</f>
        <v/>
      </c>
      <c r="G84" s="5">
        <f>COUNTA('10915'!$H$84:'10915'!$M$84)</f>
        <v>0</v>
      </c>
      <c r="H84" s="1"/>
      <c r="I84" s="1"/>
      <c r="J84" s="1"/>
      <c r="K84" s="1"/>
      <c r="L84" s="1"/>
      <c r="M84" s="1"/>
      <c r="N84" s="3" t="str">
        <f>IF('10915'!$G$84&lt;&gt;0,'10915'!$O$84/'10915'!$G$84,"")</f>
        <v/>
      </c>
      <c r="O84" s="4">
        <f>SUM('10915'!$H$84:'10915'!$M$84)</f>
        <v>0</v>
      </c>
      <c r="P84" s="1"/>
      <c r="Q84" s="1"/>
      <c r="R84" s="6">
        <f>SUM('10915'!$O$84:'10915'!$Q$84)+'10915'!$AF$84</f>
        <v>0</v>
      </c>
      <c r="S84" s="6">
        <f>SUM('10915'!$R$84:'10915'!$R$85)</f>
        <v>0</v>
      </c>
      <c r="T84">
        <v>38</v>
      </c>
      <c r="U84" s="6">
        <f>SUM('10915'!$R$84:'10915'!$R$85)</f>
        <v>0</v>
      </c>
      <c r="V84" s="1"/>
      <c r="AF84">
        <f>'10915'!$G$84*IF(E84&lt;&gt;"",'10915'!$F$84,0)</f>
        <v>0</v>
      </c>
    </row>
    <row r="85" spans="1:32" x14ac:dyDescent="0.2">
      <c r="B85" s="1"/>
      <c r="C85" t="str">
        <f>IF(B85&lt;&gt;"",VLOOKUP(B85,iscritti_10915!$A$2:$D$31,4,FALSE),"")</f>
        <v/>
      </c>
      <c r="D85" t="str">
        <f>IF(B85&lt;&gt;"",VLOOKUP(B85,iscritti_10915!$A$2:$D$31,2,FALSE),"")</f>
        <v/>
      </c>
      <c r="E85" t="str">
        <f>IF(B85&lt;&gt;"",VLOOKUP(B85,iscritti_10915!$A$2:$D$31,3,FALSE),"")</f>
        <v/>
      </c>
      <c r="F85" t="str">
        <f>IF(E85&lt;&gt;"",VLOOKUP(E85,'10915'!$AG$3:'10915'!$AH$14,2,FALSE)+VLOOKUP(B85,iscritti_10915!$A$2:$E$31,5,FALSE),"")</f>
        <v/>
      </c>
      <c r="G85" s="5">
        <f>COUNTA('10915'!$H$85:'10915'!$M$85)</f>
        <v>0</v>
      </c>
      <c r="H85" s="1"/>
      <c r="I85" s="1"/>
      <c r="J85" s="1"/>
      <c r="K85" s="1"/>
      <c r="L85" s="1"/>
      <c r="M85" s="1"/>
      <c r="N85" s="3" t="str">
        <f>IF('10915'!$G$85&lt;&gt;0,'10915'!$O$85/'10915'!$G$85,"")</f>
        <v/>
      </c>
      <c r="O85" s="4">
        <f>SUM('10915'!$H$85:'10915'!$M$85)</f>
        <v>0</v>
      </c>
      <c r="P85" s="1"/>
      <c r="Q85" s="1"/>
      <c r="R85" s="6">
        <f>SUM('10915'!$O$85:'10915'!$Q$85)+'10915'!$AF$85</f>
        <v>0</v>
      </c>
      <c r="S85" s="6">
        <f>SUM('10915'!$R$84:'10915'!$R$85)</f>
        <v>0</v>
      </c>
      <c r="T85">
        <v>38</v>
      </c>
      <c r="V85" s="1"/>
      <c r="AF85">
        <f>'10915'!$G$85*IF(E85&lt;&gt;"",'10915'!$F$85,0)</f>
        <v>0</v>
      </c>
    </row>
    <row r="86" spans="1:32" x14ac:dyDescent="0.2">
      <c r="A86">
        <v>39</v>
      </c>
      <c r="B86" s="1"/>
      <c r="C86" t="str">
        <f>IF(B86&lt;&gt;"",VLOOKUP(B86,iscritti_10915!$A$2:$D$31,4,FALSE),"")</f>
        <v/>
      </c>
      <c r="D86" t="str">
        <f>IF(B86&lt;&gt;"",VLOOKUP(B86,iscritti_10915!$A$2:$D$31,2,FALSE),"")</f>
        <v/>
      </c>
      <c r="E86" t="str">
        <f>IF(B86&lt;&gt;"",VLOOKUP(B86,iscritti_10915!$A$2:$D$31,3,FALSE),"")</f>
        <v/>
      </c>
      <c r="F86" t="str">
        <f>IF(E86&lt;&gt;"",VLOOKUP(E86,'10915'!$AG$3:'10915'!$AH$14,2,FALSE)+VLOOKUP(B86,iscritti_10915!$A$2:$E$31,5,FALSE),"")</f>
        <v/>
      </c>
      <c r="G86" s="5">
        <f>COUNTA('10915'!$H$86:'10915'!$M$86)</f>
        <v>0</v>
      </c>
      <c r="H86" s="1"/>
      <c r="I86" s="1"/>
      <c r="J86" s="1"/>
      <c r="K86" s="1"/>
      <c r="L86" s="1"/>
      <c r="M86" s="1"/>
      <c r="N86" s="3" t="str">
        <f>IF('10915'!$G$86&lt;&gt;0,'10915'!$O$86/'10915'!$G$86,"")</f>
        <v/>
      </c>
      <c r="O86" s="4">
        <f>SUM('10915'!$H$86:'10915'!$M$86)</f>
        <v>0</v>
      </c>
      <c r="P86" s="1"/>
      <c r="Q86" s="1"/>
      <c r="R86" s="6">
        <f>SUM('10915'!$O$86:'10915'!$Q$86)+'10915'!$AF$86</f>
        <v>0</v>
      </c>
      <c r="S86" s="6">
        <f>SUM('10915'!$R$86:'10915'!$R$87)</f>
        <v>0</v>
      </c>
      <c r="T86">
        <v>39</v>
      </c>
      <c r="U86" s="6">
        <f>SUM('10915'!$R$86:'10915'!$R$87)</f>
        <v>0</v>
      </c>
      <c r="V86" s="1"/>
      <c r="AF86">
        <f>'10915'!$G$86*IF(E86&lt;&gt;"",'10915'!$F$86,0)</f>
        <v>0</v>
      </c>
    </row>
    <row r="87" spans="1:32" x14ac:dyDescent="0.2">
      <c r="B87" s="1"/>
      <c r="C87" t="str">
        <f>IF(B87&lt;&gt;"",VLOOKUP(B87,iscritti_10915!$A$2:$D$31,4,FALSE),"")</f>
        <v/>
      </c>
      <c r="D87" t="str">
        <f>IF(B87&lt;&gt;"",VLOOKUP(B87,iscritti_10915!$A$2:$D$31,2,FALSE),"")</f>
        <v/>
      </c>
      <c r="E87" t="str">
        <f>IF(B87&lt;&gt;"",VLOOKUP(B87,iscritti_10915!$A$2:$D$31,3,FALSE),"")</f>
        <v/>
      </c>
      <c r="F87" t="str">
        <f>IF(E87&lt;&gt;"",VLOOKUP(E87,'10915'!$AG$3:'10915'!$AH$14,2,FALSE)+VLOOKUP(B87,iscritti_10915!$A$2:$E$31,5,FALSE),"")</f>
        <v/>
      </c>
      <c r="G87" s="5">
        <f>COUNTA('10915'!$H$87:'10915'!$M$87)</f>
        <v>0</v>
      </c>
      <c r="H87" s="1"/>
      <c r="I87" s="1"/>
      <c r="J87" s="1"/>
      <c r="K87" s="1"/>
      <c r="L87" s="1"/>
      <c r="M87" s="1"/>
      <c r="N87" s="3" t="str">
        <f>IF('10915'!$G$87&lt;&gt;0,'10915'!$O$87/'10915'!$G$87,"")</f>
        <v/>
      </c>
      <c r="O87" s="4">
        <f>SUM('10915'!$H$87:'10915'!$M$87)</f>
        <v>0</v>
      </c>
      <c r="P87" s="1"/>
      <c r="Q87" s="1"/>
      <c r="R87" s="6">
        <f>SUM('10915'!$O$87:'10915'!$Q$87)+'10915'!$AF$87</f>
        <v>0</v>
      </c>
      <c r="S87" s="6">
        <f>SUM('10915'!$R$86:'10915'!$R$87)</f>
        <v>0</v>
      </c>
      <c r="T87">
        <v>39</v>
      </c>
      <c r="V87" s="1"/>
      <c r="AF87">
        <f>'10915'!$G$87*IF(E87&lt;&gt;"",'10915'!$F$87,0)</f>
        <v>0</v>
      </c>
    </row>
    <row r="88" spans="1:32" x14ac:dyDescent="0.2">
      <c r="A88">
        <v>40</v>
      </c>
      <c r="B88" s="1"/>
      <c r="C88" t="str">
        <f>IF(B88&lt;&gt;"",VLOOKUP(B88,iscritti_10915!$A$2:$D$31,4,FALSE),"")</f>
        <v/>
      </c>
      <c r="D88" t="str">
        <f>IF(B88&lt;&gt;"",VLOOKUP(B88,iscritti_10915!$A$2:$D$31,2,FALSE),"")</f>
        <v/>
      </c>
      <c r="E88" t="str">
        <f>IF(B88&lt;&gt;"",VLOOKUP(B88,iscritti_10915!$A$2:$D$31,3,FALSE),"")</f>
        <v/>
      </c>
      <c r="F88" t="str">
        <f>IF(E88&lt;&gt;"",VLOOKUP(E88,'10915'!$AG$3:'10915'!$AH$14,2,FALSE)+VLOOKUP(B88,iscritti_10915!$A$2:$E$31,5,FALSE),"")</f>
        <v/>
      </c>
      <c r="G88" s="5">
        <f>COUNTA('10915'!$H$88:'10915'!$M$88)</f>
        <v>0</v>
      </c>
      <c r="H88" s="1"/>
      <c r="I88" s="1"/>
      <c r="J88" s="1"/>
      <c r="K88" s="1"/>
      <c r="L88" s="1"/>
      <c r="M88" s="1"/>
      <c r="N88" s="3" t="str">
        <f>IF('10915'!$G$88&lt;&gt;0,'10915'!$O$88/'10915'!$G$88,"")</f>
        <v/>
      </c>
      <c r="O88" s="4">
        <f>SUM('10915'!$H$88:'10915'!$M$88)</f>
        <v>0</v>
      </c>
      <c r="P88" s="1"/>
      <c r="Q88" s="1"/>
      <c r="R88" s="6">
        <f>SUM('10915'!$O$88:'10915'!$Q$88)+'10915'!$AF$88</f>
        <v>0</v>
      </c>
      <c r="S88" s="6">
        <f>SUM('10915'!$R$88:'10915'!$R$89)</f>
        <v>0</v>
      </c>
      <c r="T88">
        <v>40</v>
      </c>
      <c r="U88" s="6">
        <f>SUM('10915'!$R$88:'10915'!$R$89)</f>
        <v>0</v>
      </c>
      <c r="V88" s="1"/>
      <c r="AF88">
        <f>'10915'!$G$88*IF(E88&lt;&gt;"",'10915'!$F$88,0)</f>
        <v>0</v>
      </c>
    </row>
    <row r="89" spans="1:32" x14ac:dyDescent="0.2">
      <c r="B89" s="1"/>
      <c r="C89" t="str">
        <f>IF(B89&lt;&gt;"",VLOOKUP(B89,iscritti_10915!$A$2:$D$31,4,FALSE),"")</f>
        <v/>
      </c>
      <c r="D89" t="str">
        <f>IF(B89&lt;&gt;"",VLOOKUP(B89,iscritti_10915!$A$2:$D$31,2,FALSE),"")</f>
        <v/>
      </c>
      <c r="E89" t="str">
        <f>IF(B89&lt;&gt;"",VLOOKUP(B89,iscritti_10915!$A$2:$D$31,3,FALSE),"")</f>
        <v/>
      </c>
      <c r="F89" t="str">
        <f>IF(E89&lt;&gt;"",VLOOKUP(E89,'10915'!$AG$3:'10915'!$AH$14,2,FALSE)+VLOOKUP(B89,iscritti_10915!$A$2:$E$31,5,FALSE),"")</f>
        <v/>
      </c>
      <c r="G89" s="5">
        <f>COUNTA('10915'!$H$89:'10915'!$M$89)</f>
        <v>0</v>
      </c>
      <c r="H89" s="1"/>
      <c r="I89" s="1"/>
      <c r="J89" s="1"/>
      <c r="K89" s="1"/>
      <c r="L89" s="1"/>
      <c r="M89" s="1"/>
      <c r="N89" s="3" t="str">
        <f>IF('10915'!$G$89&lt;&gt;0,'10915'!$O$89/'10915'!$G$89,"")</f>
        <v/>
      </c>
      <c r="O89" s="4">
        <f>SUM('10915'!$H$89:'10915'!$M$89)</f>
        <v>0</v>
      </c>
      <c r="P89" s="1"/>
      <c r="Q89" s="1"/>
      <c r="R89" s="6">
        <f>SUM('10915'!$O$89:'10915'!$Q$89)+'10915'!$AF$89</f>
        <v>0</v>
      </c>
      <c r="S89" s="6">
        <f>SUM('10915'!$R$88:'10915'!$R$89)</f>
        <v>0</v>
      </c>
      <c r="T89">
        <v>40</v>
      </c>
      <c r="V89" s="1"/>
      <c r="AF89">
        <f>'10915'!$G$89*IF(E89&lt;&gt;"",'10915'!$F$89,0)</f>
        <v>0</v>
      </c>
    </row>
    <row r="90" spans="1:32" x14ac:dyDescent="0.2">
      <c r="A90">
        <v>41</v>
      </c>
      <c r="B90" s="1"/>
      <c r="C90" t="str">
        <f>IF(B90&lt;&gt;"",VLOOKUP(B90,iscritti_10915!$A$2:$D$31,4,FALSE),"")</f>
        <v/>
      </c>
      <c r="D90" t="str">
        <f>IF(B90&lt;&gt;"",VLOOKUP(B90,iscritti_10915!$A$2:$D$31,2,FALSE),"")</f>
        <v/>
      </c>
      <c r="E90" t="str">
        <f>IF(B90&lt;&gt;"",VLOOKUP(B90,iscritti_10915!$A$2:$D$31,3,FALSE),"")</f>
        <v/>
      </c>
      <c r="F90" t="str">
        <f>IF(E90&lt;&gt;"",VLOOKUP(E90,'10915'!$AG$3:'10915'!$AH$14,2,FALSE)+VLOOKUP(B90,iscritti_10915!$A$2:$E$31,5,FALSE),"")</f>
        <v/>
      </c>
      <c r="G90" s="5">
        <f>COUNTA('10915'!$H$90:'10915'!$M$90)</f>
        <v>0</v>
      </c>
      <c r="H90" s="1"/>
      <c r="I90" s="1"/>
      <c r="J90" s="1"/>
      <c r="K90" s="1"/>
      <c r="L90" s="1"/>
      <c r="M90" s="1"/>
      <c r="N90" s="3" t="str">
        <f>IF('10915'!$G$90&lt;&gt;0,'10915'!$O$90/'10915'!$G$90,"")</f>
        <v/>
      </c>
      <c r="O90" s="4">
        <f>SUM('10915'!$H$90:'10915'!$M$90)</f>
        <v>0</v>
      </c>
      <c r="P90" s="1"/>
      <c r="Q90" s="1"/>
      <c r="R90" s="6">
        <f>SUM('10915'!$O$90:'10915'!$Q$90)+'10915'!$AF$90</f>
        <v>0</v>
      </c>
      <c r="S90" s="6">
        <f>SUM('10915'!$R$90:'10915'!$R$91)</f>
        <v>0</v>
      </c>
      <c r="T90">
        <v>41</v>
      </c>
      <c r="U90" s="6">
        <f>SUM('10915'!$R$90:'10915'!$R$91)</f>
        <v>0</v>
      </c>
      <c r="V90" s="1"/>
      <c r="AF90">
        <f>'10915'!$G$90*IF(E90&lt;&gt;"",'10915'!$F$90,0)</f>
        <v>0</v>
      </c>
    </row>
    <row r="91" spans="1:32" x14ac:dyDescent="0.2">
      <c r="B91" s="1"/>
      <c r="C91" t="str">
        <f>IF(B91&lt;&gt;"",VLOOKUP(B91,iscritti_10915!$A$2:$D$31,4,FALSE),"")</f>
        <v/>
      </c>
      <c r="D91" t="str">
        <f>IF(B91&lt;&gt;"",VLOOKUP(B91,iscritti_10915!$A$2:$D$31,2,FALSE),"")</f>
        <v/>
      </c>
      <c r="E91" t="str">
        <f>IF(B91&lt;&gt;"",VLOOKUP(B91,iscritti_10915!$A$2:$D$31,3,FALSE),"")</f>
        <v/>
      </c>
      <c r="F91" t="str">
        <f>IF(E91&lt;&gt;"",VLOOKUP(E91,'10915'!$AG$3:'10915'!$AH$14,2,FALSE)+VLOOKUP(B91,iscritti_10915!$A$2:$E$31,5,FALSE),"")</f>
        <v/>
      </c>
      <c r="G91" s="5">
        <f>COUNTA('10915'!$H$91:'10915'!$M$91)</f>
        <v>0</v>
      </c>
      <c r="H91" s="1"/>
      <c r="I91" s="1"/>
      <c r="J91" s="1"/>
      <c r="K91" s="1"/>
      <c r="L91" s="1"/>
      <c r="M91" s="1"/>
      <c r="N91" s="3" t="str">
        <f>IF('10915'!$G$91&lt;&gt;0,'10915'!$O$91/'10915'!$G$91,"")</f>
        <v/>
      </c>
      <c r="O91" s="4">
        <f>SUM('10915'!$H$91:'10915'!$M$91)</f>
        <v>0</v>
      </c>
      <c r="P91" s="1"/>
      <c r="Q91" s="1"/>
      <c r="R91" s="6">
        <f>SUM('10915'!$O$91:'10915'!$Q$91)+'10915'!$AF$91</f>
        <v>0</v>
      </c>
      <c r="S91" s="6">
        <f>SUM('10915'!$R$90:'10915'!$R$91)</f>
        <v>0</v>
      </c>
      <c r="T91">
        <v>41</v>
      </c>
      <c r="V91" s="1"/>
      <c r="AF91">
        <f>'10915'!$G$91*IF(E91&lt;&gt;"",'10915'!$F$91,0)</f>
        <v>0</v>
      </c>
    </row>
    <row r="92" spans="1:32" x14ac:dyDescent="0.2">
      <c r="A92">
        <v>42</v>
      </c>
      <c r="B92" s="1"/>
      <c r="C92" t="str">
        <f>IF(B92&lt;&gt;"",VLOOKUP(B92,iscritti_10915!$A$2:$D$31,4,FALSE),"")</f>
        <v/>
      </c>
      <c r="D92" t="str">
        <f>IF(B92&lt;&gt;"",VLOOKUP(B92,iscritti_10915!$A$2:$D$31,2,FALSE),"")</f>
        <v/>
      </c>
      <c r="E92" t="str">
        <f>IF(B92&lt;&gt;"",VLOOKUP(B92,iscritti_10915!$A$2:$D$31,3,FALSE),"")</f>
        <v/>
      </c>
      <c r="F92" t="str">
        <f>IF(E92&lt;&gt;"",VLOOKUP(E92,'10915'!$AG$3:'10915'!$AH$14,2,FALSE)+VLOOKUP(B92,iscritti_10915!$A$2:$E$31,5,FALSE),"")</f>
        <v/>
      </c>
      <c r="G92" s="5">
        <f>COUNTA('10915'!$H$92:'10915'!$M$92)</f>
        <v>0</v>
      </c>
      <c r="H92" s="1"/>
      <c r="I92" s="1"/>
      <c r="J92" s="1"/>
      <c r="K92" s="1"/>
      <c r="L92" s="1"/>
      <c r="M92" s="1"/>
      <c r="N92" s="3" t="str">
        <f>IF('10915'!$G$92&lt;&gt;0,'10915'!$O$92/'10915'!$G$92,"")</f>
        <v/>
      </c>
      <c r="O92" s="4">
        <f>SUM('10915'!$H$92:'10915'!$M$92)</f>
        <v>0</v>
      </c>
      <c r="P92" s="1"/>
      <c r="Q92" s="1"/>
      <c r="R92" s="6">
        <f>SUM('10915'!$O$92:'10915'!$Q$92)+'10915'!$AF$92</f>
        <v>0</v>
      </c>
      <c r="S92" s="6">
        <f>SUM('10915'!$R$92:'10915'!$R$93)</f>
        <v>0</v>
      </c>
      <c r="T92">
        <v>42</v>
      </c>
      <c r="U92" s="6">
        <f>SUM('10915'!$R$92:'10915'!$R$93)</f>
        <v>0</v>
      </c>
      <c r="V92" s="1"/>
      <c r="AF92">
        <f>'10915'!$G$92*IF(E92&lt;&gt;"",'10915'!$F$92,0)</f>
        <v>0</v>
      </c>
    </row>
    <row r="93" spans="1:32" x14ac:dyDescent="0.2">
      <c r="B93" s="1"/>
      <c r="C93" t="str">
        <f>IF(B93&lt;&gt;"",VLOOKUP(B93,iscritti_10915!$A$2:$D$31,4,FALSE),"")</f>
        <v/>
      </c>
      <c r="D93" t="str">
        <f>IF(B93&lt;&gt;"",VLOOKUP(B93,iscritti_10915!$A$2:$D$31,2,FALSE),"")</f>
        <v/>
      </c>
      <c r="E93" t="str">
        <f>IF(B93&lt;&gt;"",VLOOKUP(B93,iscritti_10915!$A$2:$D$31,3,FALSE),"")</f>
        <v/>
      </c>
      <c r="F93" t="str">
        <f>IF(E93&lt;&gt;"",VLOOKUP(E93,'10915'!$AG$3:'10915'!$AH$14,2,FALSE)+VLOOKUP(B93,iscritti_10915!$A$2:$E$31,5,FALSE),"")</f>
        <v/>
      </c>
      <c r="G93" s="5">
        <f>COUNTA('10915'!$H$93:'10915'!$M$93)</f>
        <v>0</v>
      </c>
      <c r="H93" s="1"/>
      <c r="I93" s="1"/>
      <c r="J93" s="1"/>
      <c r="K93" s="1"/>
      <c r="L93" s="1"/>
      <c r="M93" s="1"/>
      <c r="N93" s="3" t="str">
        <f>IF('10915'!$G$93&lt;&gt;0,'10915'!$O$93/'10915'!$G$93,"")</f>
        <v/>
      </c>
      <c r="O93" s="4">
        <f>SUM('10915'!$H$93:'10915'!$M$93)</f>
        <v>0</v>
      </c>
      <c r="P93" s="1"/>
      <c r="Q93" s="1"/>
      <c r="R93" s="6">
        <f>SUM('10915'!$O$93:'10915'!$Q$93)+'10915'!$AF$93</f>
        <v>0</v>
      </c>
      <c r="S93" s="6">
        <f>SUM('10915'!$R$92:'10915'!$R$93)</f>
        <v>0</v>
      </c>
      <c r="T93">
        <v>42</v>
      </c>
      <c r="V93" s="1"/>
      <c r="AF93">
        <f>'10915'!$G$93*IF(E93&lt;&gt;"",'10915'!$F$93,0)</f>
        <v>0</v>
      </c>
    </row>
    <row r="94" spans="1:32" x14ac:dyDescent="0.2">
      <c r="A94">
        <v>43</v>
      </c>
      <c r="B94" s="1"/>
      <c r="C94" t="str">
        <f>IF(B94&lt;&gt;"",VLOOKUP(B94,iscritti_10915!$A$2:$D$31,4,FALSE),"")</f>
        <v/>
      </c>
      <c r="D94" t="str">
        <f>IF(B94&lt;&gt;"",VLOOKUP(B94,iscritti_10915!$A$2:$D$31,2,FALSE),"")</f>
        <v/>
      </c>
      <c r="E94" t="str">
        <f>IF(B94&lt;&gt;"",VLOOKUP(B94,iscritti_10915!$A$2:$D$31,3,FALSE),"")</f>
        <v/>
      </c>
      <c r="F94" t="str">
        <f>IF(E94&lt;&gt;"",VLOOKUP(E94,'10915'!$AG$3:'10915'!$AH$14,2,FALSE)+VLOOKUP(B94,iscritti_10915!$A$2:$E$31,5,FALSE),"")</f>
        <v/>
      </c>
      <c r="G94" s="5">
        <f>COUNTA('10915'!$H$94:'10915'!$M$94)</f>
        <v>0</v>
      </c>
      <c r="H94" s="1"/>
      <c r="I94" s="1"/>
      <c r="J94" s="1"/>
      <c r="K94" s="1"/>
      <c r="L94" s="1"/>
      <c r="M94" s="1"/>
      <c r="N94" s="3" t="str">
        <f>IF('10915'!$G$94&lt;&gt;0,'10915'!$O$94/'10915'!$G$94,"")</f>
        <v/>
      </c>
      <c r="O94" s="4">
        <f>SUM('10915'!$H$94:'10915'!$M$94)</f>
        <v>0</v>
      </c>
      <c r="P94" s="1"/>
      <c r="Q94" s="1"/>
      <c r="R94" s="6">
        <f>SUM('10915'!$O$94:'10915'!$Q$94)+'10915'!$AF$94</f>
        <v>0</v>
      </c>
      <c r="S94" s="6">
        <f>SUM('10915'!$R$94:'10915'!$R$95)</f>
        <v>0</v>
      </c>
      <c r="T94">
        <v>43</v>
      </c>
      <c r="U94" s="6">
        <f>SUM('10915'!$R$94:'10915'!$R$95)</f>
        <v>0</v>
      </c>
      <c r="V94" s="1"/>
      <c r="AF94">
        <f>'10915'!$G$94*IF(E94&lt;&gt;"",'10915'!$F$94,0)</f>
        <v>0</v>
      </c>
    </row>
    <row r="95" spans="1:32" x14ac:dyDescent="0.2">
      <c r="B95" s="1"/>
      <c r="C95" t="str">
        <f>IF(B95&lt;&gt;"",VLOOKUP(B95,iscritti_10915!$A$2:$D$31,4,FALSE),"")</f>
        <v/>
      </c>
      <c r="D95" t="str">
        <f>IF(B95&lt;&gt;"",VLOOKUP(B95,iscritti_10915!$A$2:$D$31,2,FALSE),"")</f>
        <v/>
      </c>
      <c r="E95" t="str">
        <f>IF(B95&lt;&gt;"",VLOOKUP(B95,iscritti_10915!$A$2:$D$31,3,FALSE),"")</f>
        <v/>
      </c>
      <c r="F95" t="str">
        <f>IF(E95&lt;&gt;"",VLOOKUP(E95,'10915'!$AG$3:'10915'!$AH$14,2,FALSE)+VLOOKUP(B95,iscritti_10915!$A$2:$E$31,5,FALSE),"")</f>
        <v/>
      </c>
      <c r="G95" s="5">
        <f>COUNTA('10915'!$H$95:'10915'!$M$95)</f>
        <v>0</v>
      </c>
      <c r="H95" s="1"/>
      <c r="I95" s="1"/>
      <c r="J95" s="1"/>
      <c r="K95" s="1"/>
      <c r="L95" s="1"/>
      <c r="M95" s="1"/>
      <c r="N95" s="3" t="str">
        <f>IF('10915'!$G$95&lt;&gt;0,'10915'!$O$95/'10915'!$G$95,"")</f>
        <v/>
      </c>
      <c r="O95" s="4">
        <f>SUM('10915'!$H$95:'10915'!$M$95)</f>
        <v>0</v>
      </c>
      <c r="P95" s="1"/>
      <c r="Q95" s="1"/>
      <c r="R95" s="6">
        <f>SUM('10915'!$O$95:'10915'!$Q$95)+'10915'!$AF$95</f>
        <v>0</v>
      </c>
      <c r="S95" s="6">
        <f>SUM('10915'!$R$94:'10915'!$R$95)</f>
        <v>0</v>
      </c>
      <c r="T95">
        <v>43</v>
      </c>
      <c r="V95" s="1"/>
      <c r="AF95">
        <f>'10915'!$G$95*IF(E95&lt;&gt;"",'10915'!$F$95,0)</f>
        <v>0</v>
      </c>
    </row>
    <row r="96" spans="1:32" x14ac:dyDescent="0.2">
      <c r="A96">
        <v>44</v>
      </c>
      <c r="B96" s="1"/>
      <c r="C96" t="str">
        <f>IF(B96&lt;&gt;"",VLOOKUP(B96,iscritti_10915!$A$2:$D$31,4,FALSE),"")</f>
        <v/>
      </c>
      <c r="D96" t="str">
        <f>IF(B96&lt;&gt;"",VLOOKUP(B96,iscritti_10915!$A$2:$D$31,2,FALSE),"")</f>
        <v/>
      </c>
      <c r="E96" t="str">
        <f>IF(B96&lt;&gt;"",VLOOKUP(B96,iscritti_10915!$A$2:$D$31,3,FALSE),"")</f>
        <v/>
      </c>
      <c r="F96" t="str">
        <f>IF(E96&lt;&gt;"",VLOOKUP(E96,'10915'!$AG$3:'10915'!$AH$14,2,FALSE)+VLOOKUP(B96,iscritti_10915!$A$2:$E$31,5,FALSE),"")</f>
        <v/>
      </c>
      <c r="G96" s="5">
        <f>COUNTA('10915'!$H$96:'10915'!$M$96)</f>
        <v>0</v>
      </c>
      <c r="H96" s="1"/>
      <c r="I96" s="1"/>
      <c r="J96" s="1"/>
      <c r="K96" s="1"/>
      <c r="L96" s="1"/>
      <c r="M96" s="1"/>
      <c r="N96" s="3" t="str">
        <f>IF('10915'!$G$96&lt;&gt;0,'10915'!$O$96/'10915'!$G$96,"")</f>
        <v/>
      </c>
      <c r="O96" s="4">
        <f>SUM('10915'!$H$96:'10915'!$M$96)</f>
        <v>0</v>
      </c>
      <c r="P96" s="1"/>
      <c r="Q96" s="1"/>
      <c r="R96" s="6">
        <f>SUM('10915'!$O$96:'10915'!$Q$96)+'10915'!$AF$96</f>
        <v>0</v>
      </c>
      <c r="S96" s="6">
        <f>SUM('10915'!$R$96:'10915'!$R$97)</f>
        <v>0</v>
      </c>
      <c r="T96">
        <v>44</v>
      </c>
      <c r="U96" s="6">
        <f>SUM('10915'!$R$96:'10915'!$R$97)</f>
        <v>0</v>
      </c>
      <c r="V96" s="1"/>
      <c r="AF96">
        <f>'10915'!$G$96*IF(E96&lt;&gt;"",'10915'!$F$96,0)</f>
        <v>0</v>
      </c>
    </row>
    <row r="97" spans="1:32" x14ac:dyDescent="0.2">
      <c r="B97" s="1"/>
      <c r="C97" t="str">
        <f>IF(B97&lt;&gt;"",VLOOKUP(B97,iscritti_10915!$A$2:$D$31,4,FALSE),"")</f>
        <v/>
      </c>
      <c r="D97" t="str">
        <f>IF(B97&lt;&gt;"",VLOOKUP(B97,iscritti_10915!$A$2:$D$31,2,FALSE),"")</f>
        <v/>
      </c>
      <c r="E97" t="str">
        <f>IF(B97&lt;&gt;"",VLOOKUP(B97,iscritti_10915!$A$2:$D$31,3,FALSE),"")</f>
        <v/>
      </c>
      <c r="F97" t="str">
        <f>IF(E97&lt;&gt;"",VLOOKUP(E97,'10915'!$AG$3:'10915'!$AH$14,2,FALSE)+VLOOKUP(B97,iscritti_10915!$A$2:$E$31,5,FALSE),"")</f>
        <v/>
      </c>
      <c r="G97" s="5">
        <f>COUNTA('10915'!$H$97:'10915'!$M$97)</f>
        <v>0</v>
      </c>
      <c r="H97" s="1"/>
      <c r="I97" s="1"/>
      <c r="J97" s="1"/>
      <c r="K97" s="1"/>
      <c r="L97" s="1"/>
      <c r="M97" s="1"/>
      <c r="N97" s="3" t="str">
        <f>IF('10915'!$G$97&lt;&gt;0,'10915'!$O$97/'10915'!$G$97,"")</f>
        <v/>
      </c>
      <c r="O97" s="4">
        <f>SUM('10915'!$H$97:'10915'!$M$97)</f>
        <v>0</v>
      </c>
      <c r="P97" s="1"/>
      <c r="Q97" s="1"/>
      <c r="R97" s="6">
        <f>SUM('10915'!$O$97:'10915'!$Q$97)+'10915'!$AF$97</f>
        <v>0</v>
      </c>
      <c r="S97" s="6">
        <f>SUM('10915'!$R$96:'10915'!$R$97)</f>
        <v>0</v>
      </c>
      <c r="T97">
        <v>44</v>
      </c>
      <c r="V97" s="1"/>
      <c r="AF97">
        <f>'10915'!$G$97*IF(E97&lt;&gt;"",'10915'!$F$97,0)</f>
        <v>0</v>
      </c>
    </row>
    <row r="98" spans="1:32" x14ac:dyDescent="0.2">
      <c r="A98">
        <v>45</v>
      </c>
      <c r="B98" s="1"/>
      <c r="C98" t="str">
        <f>IF(B98&lt;&gt;"",VLOOKUP(B98,iscritti_10915!$A$2:$D$31,4,FALSE),"")</f>
        <v/>
      </c>
      <c r="D98" t="str">
        <f>IF(B98&lt;&gt;"",VLOOKUP(B98,iscritti_10915!$A$2:$D$31,2,FALSE),"")</f>
        <v/>
      </c>
      <c r="E98" t="str">
        <f>IF(B98&lt;&gt;"",VLOOKUP(B98,iscritti_10915!$A$2:$D$31,3,FALSE),"")</f>
        <v/>
      </c>
      <c r="F98" t="str">
        <f>IF(E98&lt;&gt;"",VLOOKUP(E98,'10915'!$AG$3:'10915'!$AH$14,2,FALSE)+VLOOKUP(B98,iscritti_10915!$A$2:$E$31,5,FALSE),"")</f>
        <v/>
      </c>
      <c r="G98" s="5">
        <f>COUNTA('10915'!$H$98:'10915'!$M$98)</f>
        <v>0</v>
      </c>
      <c r="H98" s="1"/>
      <c r="I98" s="1"/>
      <c r="J98" s="1"/>
      <c r="K98" s="1"/>
      <c r="L98" s="1"/>
      <c r="M98" s="1"/>
      <c r="N98" s="3" t="str">
        <f>IF('10915'!$G$98&lt;&gt;0,'10915'!$O$98/'10915'!$G$98,"")</f>
        <v/>
      </c>
      <c r="O98" s="4">
        <f>SUM('10915'!$H$98:'10915'!$M$98)</f>
        <v>0</v>
      </c>
      <c r="P98" s="1"/>
      <c r="Q98" s="1"/>
      <c r="R98" s="6">
        <f>SUM('10915'!$O$98:'10915'!$Q$98)+'10915'!$AF$98</f>
        <v>0</v>
      </c>
      <c r="S98" s="6">
        <f>SUM('10915'!$R$98:'10915'!$R$99)</f>
        <v>0</v>
      </c>
      <c r="T98">
        <v>45</v>
      </c>
      <c r="U98" s="6">
        <f>SUM('10915'!$R$98:'10915'!$R$99)</f>
        <v>0</v>
      </c>
      <c r="V98" s="1"/>
      <c r="AF98">
        <f>'10915'!$G$98*IF(E98&lt;&gt;"",'10915'!$F$98,0)</f>
        <v>0</v>
      </c>
    </row>
    <row r="99" spans="1:32" x14ac:dyDescent="0.2">
      <c r="B99" s="1"/>
      <c r="C99" t="str">
        <f>IF(B99&lt;&gt;"",VLOOKUP(B99,iscritti_10915!$A$2:$D$31,4,FALSE),"")</f>
        <v/>
      </c>
      <c r="D99" t="str">
        <f>IF(B99&lt;&gt;"",VLOOKUP(B99,iscritti_10915!$A$2:$D$31,2,FALSE),"")</f>
        <v/>
      </c>
      <c r="E99" t="str">
        <f>IF(B99&lt;&gt;"",VLOOKUP(B99,iscritti_10915!$A$2:$D$31,3,FALSE),"")</f>
        <v/>
      </c>
      <c r="F99" t="str">
        <f>IF(E99&lt;&gt;"",VLOOKUP(E99,'10915'!$AG$3:'10915'!$AH$14,2,FALSE)+VLOOKUP(B99,iscritti_10915!$A$2:$E$31,5,FALSE),"")</f>
        <v/>
      </c>
      <c r="G99" s="5">
        <f>COUNTA('10915'!$H$99:'10915'!$M$99)</f>
        <v>0</v>
      </c>
      <c r="H99" s="1"/>
      <c r="I99" s="1"/>
      <c r="J99" s="1"/>
      <c r="K99" s="1"/>
      <c r="L99" s="1"/>
      <c r="M99" s="1"/>
      <c r="N99" s="3" t="str">
        <f>IF('10915'!$G$99&lt;&gt;0,'10915'!$O$99/'10915'!$G$99,"")</f>
        <v/>
      </c>
      <c r="O99" s="4">
        <f>SUM('10915'!$H$99:'10915'!$M$99)</f>
        <v>0</v>
      </c>
      <c r="P99" s="1"/>
      <c r="Q99" s="1"/>
      <c r="R99" s="6">
        <f>SUM('10915'!$O$99:'10915'!$Q$99)+'10915'!$AF$99</f>
        <v>0</v>
      </c>
      <c r="S99" s="6">
        <f>SUM('10915'!$R$98:'10915'!$R$99)</f>
        <v>0</v>
      </c>
      <c r="T99">
        <v>45</v>
      </c>
      <c r="V99" s="1"/>
      <c r="AF99">
        <f>'10915'!$G$99*IF(E99&lt;&gt;"",'10915'!$F$99,0)</f>
        <v>0</v>
      </c>
    </row>
    <row r="100" spans="1:32" x14ac:dyDescent="0.2">
      <c r="A100">
        <v>46</v>
      </c>
      <c r="B100" s="1"/>
      <c r="C100" t="str">
        <f>IF(B100&lt;&gt;"",VLOOKUP(B100,iscritti_10915!$A$2:$D$31,4,FALSE),"")</f>
        <v/>
      </c>
      <c r="D100" t="str">
        <f>IF(B100&lt;&gt;"",VLOOKUP(B100,iscritti_10915!$A$2:$D$31,2,FALSE),"")</f>
        <v/>
      </c>
      <c r="E100" t="str">
        <f>IF(B100&lt;&gt;"",VLOOKUP(B100,iscritti_10915!$A$2:$D$31,3,FALSE),"")</f>
        <v/>
      </c>
      <c r="F100" t="str">
        <f>IF(E100&lt;&gt;"",VLOOKUP(E100,'10915'!$AG$3:'10915'!$AH$14,2,FALSE)+VLOOKUP(B100,iscritti_10915!$A$2:$E$31,5,FALSE),"")</f>
        <v/>
      </c>
      <c r="G100" s="5">
        <f>COUNTA('10915'!$H$100:'10915'!$M$100)</f>
        <v>0</v>
      </c>
      <c r="H100" s="1"/>
      <c r="I100" s="1"/>
      <c r="J100" s="1"/>
      <c r="K100" s="1"/>
      <c r="L100" s="1"/>
      <c r="M100" s="1"/>
      <c r="N100" s="3" t="str">
        <f>IF('10915'!$G$100&lt;&gt;0,'10915'!$O$100/'10915'!$G$100,"")</f>
        <v/>
      </c>
      <c r="O100" s="4">
        <f>SUM('10915'!$H$100:'10915'!$M$100)</f>
        <v>0</v>
      </c>
      <c r="P100" s="1"/>
      <c r="Q100" s="1"/>
      <c r="R100" s="6">
        <f>SUM('10915'!$O$100:'10915'!$Q$100)+'10915'!$AF$100</f>
        <v>0</v>
      </c>
      <c r="S100" s="6">
        <f>SUM('10915'!$R$100:'10915'!$R$101)</f>
        <v>0</v>
      </c>
      <c r="T100">
        <v>46</v>
      </c>
      <c r="U100" s="6">
        <f>SUM('10915'!$R$100:'10915'!$R$101)</f>
        <v>0</v>
      </c>
      <c r="V100" s="1"/>
      <c r="AF100">
        <f>'10915'!$G$100*IF(E100&lt;&gt;"",'10915'!$F$100,0)</f>
        <v>0</v>
      </c>
    </row>
    <row r="101" spans="1:32" x14ac:dyDescent="0.2">
      <c r="B101" s="1"/>
      <c r="C101" t="str">
        <f>IF(B101&lt;&gt;"",VLOOKUP(B101,iscritti_10915!$A$2:$D$31,4,FALSE),"")</f>
        <v/>
      </c>
      <c r="D101" t="str">
        <f>IF(B101&lt;&gt;"",VLOOKUP(B101,iscritti_10915!$A$2:$D$31,2,FALSE),"")</f>
        <v/>
      </c>
      <c r="E101" t="str">
        <f>IF(B101&lt;&gt;"",VLOOKUP(B101,iscritti_10915!$A$2:$D$31,3,FALSE),"")</f>
        <v/>
      </c>
      <c r="F101" t="str">
        <f>IF(E101&lt;&gt;"",VLOOKUP(E101,'10915'!$AG$3:'10915'!$AH$14,2,FALSE)+VLOOKUP(B101,iscritti_10915!$A$2:$E$31,5,FALSE),"")</f>
        <v/>
      </c>
      <c r="G101" s="5">
        <f>COUNTA('10915'!$H$101:'10915'!$M$101)</f>
        <v>0</v>
      </c>
      <c r="H101" s="1"/>
      <c r="I101" s="1"/>
      <c r="J101" s="1"/>
      <c r="K101" s="1"/>
      <c r="L101" s="1"/>
      <c r="M101" s="1"/>
      <c r="N101" s="3" t="str">
        <f>IF('10915'!$G$101&lt;&gt;0,'10915'!$O$101/'10915'!$G$101,"")</f>
        <v/>
      </c>
      <c r="O101" s="4">
        <f>SUM('10915'!$H$101:'10915'!$M$101)</f>
        <v>0</v>
      </c>
      <c r="P101" s="1"/>
      <c r="Q101" s="1"/>
      <c r="R101" s="6">
        <f>SUM('10915'!$O$101:'10915'!$Q$101)+'10915'!$AF$101</f>
        <v>0</v>
      </c>
      <c r="S101" s="6">
        <f>SUM('10915'!$R$100:'10915'!$R$101)</f>
        <v>0</v>
      </c>
      <c r="T101">
        <v>46</v>
      </c>
      <c r="V101" s="1"/>
      <c r="AF101">
        <f>'10915'!$G$101*IF(E101&lt;&gt;"",'10915'!$F$101,0)</f>
        <v>0</v>
      </c>
    </row>
    <row r="102" spans="1:32" x14ac:dyDescent="0.2">
      <c r="A102">
        <v>47</v>
      </c>
      <c r="B102" s="1"/>
      <c r="C102" t="str">
        <f>IF(B102&lt;&gt;"",VLOOKUP(B102,iscritti_10915!$A$2:$D$31,4,FALSE),"")</f>
        <v/>
      </c>
      <c r="D102" t="str">
        <f>IF(B102&lt;&gt;"",VLOOKUP(B102,iscritti_10915!$A$2:$D$31,2,FALSE),"")</f>
        <v/>
      </c>
      <c r="E102" t="str">
        <f>IF(B102&lt;&gt;"",VLOOKUP(B102,iscritti_10915!$A$2:$D$31,3,FALSE),"")</f>
        <v/>
      </c>
      <c r="F102" t="str">
        <f>IF(E102&lt;&gt;"",VLOOKUP(E102,'10915'!$AG$3:'10915'!$AH$14,2,FALSE)+VLOOKUP(B102,iscritti_10915!$A$2:$E$31,5,FALSE),"")</f>
        <v/>
      </c>
      <c r="G102" s="5">
        <f>COUNTA('10915'!$H$102:'10915'!$M$102)</f>
        <v>0</v>
      </c>
      <c r="H102" s="1"/>
      <c r="I102" s="1"/>
      <c r="J102" s="1"/>
      <c r="K102" s="1"/>
      <c r="L102" s="1"/>
      <c r="M102" s="1"/>
      <c r="N102" s="3" t="str">
        <f>IF('10915'!$G$102&lt;&gt;0,'10915'!$O$102/'10915'!$G$102,"")</f>
        <v/>
      </c>
      <c r="O102" s="4">
        <f>SUM('10915'!$H$102:'10915'!$M$102)</f>
        <v>0</v>
      </c>
      <c r="P102" s="1"/>
      <c r="Q102" s="1"/>
      <c r="R102" s="6">
        <f>SUM('10915'!$O$102:'10915'!$Q$102)+'10915'!$AF$102</f>
        <v>0</v>
      </c>
      <c r="S102" s="6">
        <f>SUM('10915'!$R$102:'10915'!$R$103)</f>
        <v>0</v>
      </c>
      <c r="T102">
        <v>47</v>
      </c>
      <c r="U102" s="6">
        <f>SUM('10915'!$R$102:'10915'!$R$103)</f>
        <v>0</v>
      </c>
      <c r="V102" s="1"/>
      <c r="AF102">
        <f>'10915'!$G$102*IF(E102&lt;&gt;"",'10915'!$F$102,0)</f>
        <v>0</v>
      </c>
    </row>
    <row r="103" spans="1:32" x14ac:dyDescent="0.2">
      <c r="B103" s="1"/>
      <c r="C103" t="str">
        <f>IF(B103&lt;&gt;"",VLOOKUP(B103,iscritti_10915!$A$2:$D$31,4,FALSE),"")</f>
        <v/>
      </c>
      <c r="D103" t="str">
        <f>IF(B103&lt;&gt;"",VLOOKUP(B103,iscritti_10915!$A$2:$D$31,2,FALSE),"")</f>
        <v/>
      </c>
      <c r="E103" t="str">
        <f>IF(B103&lt;&gt;"",VLOOKUP(B103,iscritti_10915!$A$2:$D$31,3,FALSE),"")</f>
        <v/>
      </c>
      <c r="F103" t="str">
        <f>IF(E103&lt;&gt;"",VLOOKUP(E103,'10915'!$AG$3:'10915'!$AH$14,2,FALSE)+VLOOKUP(B103,iscritti_10915!$A$2:$E$31,5,FALSE),"")</f>
        <v/>
      </c>
      <c r="G103" s="5">
        <f>COUNTA('10915'!$H$103:'10915'!$M$103)</f>
        <v>0</v>
      </c>
      <c r="H103" s="1"/>
      <c r="I103" s="1"/>
      <c r="J103" s="1"/>
      <c r="K103" s="1"/>
      <c r="L103" s="1"/>
      <c r="M103" s="1"/>
      <c r="N103" s="3" t="str">
        <f>IF('10915'!$G$103&lt;&gt;0,'10915'!$O$103/'10915'!$G$103,"")</f>
        <v/>
      </c>
      <c r="O103" s="4">
        <f>SUM('10915'!$H$103:'10915'!$M$103)</f>
        <v>0</v>
      </c>
      <c r="P103" s="1"/>
      <c r="Q103" s="1"/>
      <c r="R103" s="6">
        <f>SUM('10915'!$O$103:'10915'!$Q$103)+'10915'!$AF$103</f>
        <v>0</v>
      </c>
      <c r="S103" s="6">
        <f>SUM('10915'!$R$102:'10915'!$R$103)</f>
        <v>0</v>
      </c>
      <c r="T103">
        <v>47</v>
      </c>
      <c r="V103" s="1"/>
      <c r="AF103">
        <f>'10915'!$G$103*IF(E103&lt;&gt;"",'10915'!$F$103,0)</f>
        <v>0</v>
      </c>
    </row>
    <row r="104" spans="1:32" x14ac:dyDescent="0.2">
      <c r="A104">
        <v>48</v>
      </c>
      <c r="B104" s="1"/>
      <c r="C104" t="str">
        <f>IF(B104&lt;&gt;"",VLOOKUP(B104,iscritti_10915!$A$2:$D$31,4,FALSE),"")</f>
        <v/>
      </c>
      <c r="D104" t="str">
        <f>IF(B104&lt;&gt;"",VLOOKUP(B104,iscritti_10915!$A$2:$D$31,2,FALSE),"")</f>
        <v/>
      </c>
      <c r="E104" t="str">
        <f>IF(B104&lt;&gt;"",VLOOKUP(B104,iscritti_10915!$A$2:$D$31,3,FALSE),"")</f>
        <v/>
      </c>
      <c r="F104" t="str">
        <f>IF(E104&lt;&gt;"",VLOOKUP(E104,'10915'!$AG$3:'10915'!$AH$14,2,FALSE)+VLOOKUP(B104,iscritti_10915!$A$2:$E$31,5,FALSE),"")</f>
        <v/>
      </c>
      <c r="G104" s="5">
        <f>COUNTA('10915'!$H$104:'10915'!$M$104)</f>
        <v>0</v>
      </c>
      <c r="H104" s="1"/>
      <c r="I104" s="1"/>
      <c r="J104" s="1"/>
      <c r="K104" s="1"/>
      <c r="L104" s="1"/>
      <c r="M104" s="1"/>
      <c r="N104" s="3" t="str">
        <f>IF('10915'!$G$104&lt;&gt;0,'10915'!$O$104/'10915'!$G$104,"")</f>
        <v/>
      </c>
      <c r="O104" s="4">
        <f>SUM('10915'!$H$104:'10915'!$M$104)</f>
        <v>0</v>
      </c>
      <c r="P104" s="1"/>
      <c r="Q104" s="1"/>
      <c r="R104" s="6">
        <f>SUM('10915'!$O$104:'10915'!$Q$104)+'10915'!$AF$104</f>
        <v>0</v>
      </c>
      <c r="S104" s="6">
        <f>SUM('10915'!$R$104:'10915'!$R$105)</f>
        <v>0</v>
      </c>
      <c r="T104">
        <v>48</v>
      </c>
      <c r="U104" s="6">
        <f>SUM('10915'!$R$104:'10915'!$R$105)</f>
        <v>0</v>
      </c>
      <c r="V104" s="1"/>
      <c r="AF104">
        <f>'10915'!$G$104*IF(E104&lt;&gt;"",'10915'!$F$104,0)</f>
        <v>0</v>
      </c>
    </row>
    <row r="105" spans="1:32" x14ac:dyDescent="0.2">
      <c r="B105" s="1"/>
      <c r="C105" t="str">
        <f>IF(B105&lt;&gt;"",VLOOKUP(B105,iscritti_10915!$A$2:$D$31,4,FALSE),"")</f>
        <v/>
      </c>
      <c r="D105" t="str">
        <f>IF(B105&lt;&gt;"",VLOOKUP(B105,iscritti_10915!$A$2:$D$31,2,FALSE),"")</f>
        <v/>
      </c>
      <c r="E105" t="str">
        <f>IF(B105&lt;&gt;"",VLOOKUP(B105,iscritti_10915!$A$2:$D$31,3,FALSE),"")</f>
        <v/>
      </c>
      <c r="F105" t="str">
        <f>IF(E105&lt;&gt;"",VLOOKUP(E105,'10915'!$AG$3:'10915'!$AH$14,2,FALSE)+VLOOKUP(B105,iscritti_10915!$A$2:$E$31,5,FALSE),"")</f>
        <v/>
      </c>
      <c r="G105" s="5">
        <f>COUNTA('10915'!$H$105:'10915'!$M$105)</f>
        <v>0</v>
      </c>
      <c r="H105" s="1"/>
      <c r="I105" s="1"/>
      <c r="J105" s="1"/>
      <c r="K105" s="1"/>
      <c r="L105" s="1"/>
      <c r="M105" s="1"/>
      <c r="N105" s="3" t="str">
        <f>IF('10915'!$G$105&lt;&gt;0,'10915'!$O$105/'10915'!$G$105,"")</f>
        <v/>
      </c>
      <c r="O105" s="4">
        <f>SUM('10915'!$H$105:'10915'!$M$105)</f>
        <v>0</v>
      </c>
      <c r="P105" s="1"/>
      <c r="Q105" s="1"/>
      <c r="R105" s="6">
        <f>SUM('10915'!$O$105:'10915'!$Q$105)+'10915'!$AF$105</f>
        <v>0</v>
      </c>
      <c r="S105" s="6">
        <f>SUM('10915'!$R$104:'10915'!$R$105)</f>
        <v>0</v>
      </c>
      <c r="T105">
        <v>48</v>
      </c>
      <c r="V105" s="1"/>
      <c r="AF105">
        <f>'10915'!$G$105*IF(E105&lt;&gt;"",'10915'!$F$105,0)</f>
        <v>0</v>
      </c>
    </row>
    <row r="106" spans="1:32" x14ac:dyDescent="0.2">
      <c r="A106">
        <v>49</v>
      </c>
      <c r="B106" s="1"/>
      <c r="C106" t="str">
        <f>IF(B106&lt;&gt;"",VLOOKUP(B106,iscritti_10915!$A$2:$D$31,4,FALSE),"")</f>
        <v/>
      </c>
      <c r="D106" t="str">
        <f>IF(B106&lt;&gt;"",VLOOKUP(B106,iscritti_10915!$A$2:$D$31,2,FALSE),"")</f>
        <v/>
      </c>
      <c r="E106" t="str">
        <f>IF(B106&lt;&gt;"",VLOOKUP(B106,iscritti_10915!$A$2:$D$31,3,FALSE),"")</f>
        <v/>
      </c>
      <c r="F106" t="str">
        <f>IF(E106&lt;&gt;"",VLOOKUP(E106,'10915'!$AG$3:'10915'!$AH$14,2,FALSE)+VLOOKUP(B106,iscritti_10915!$A$2:$E$31,5,FALSE),"")</f>
        <v/>
      </c>
      <c r="G106" s="5">
        <f>COUNTA('10915'!$H$106:'10915'!$M$106)</f>
        <v>0</v>
      </c>
      <c r="H106" s="1"/>
      <c r="I106" s="1"/>
      <c r="J106" s="1"/>
      <c r="K106" s="1"/>
      <c r="L106" s="1"/>
      <c r="M106" s="1"/>
      <c r="N106" s="3" t="str">
        <f>IF('10915'!$G$106&lt;&gt;0,'10915'!$O$106/'10915'!$G$106,"")</f>
        <v/>
      </c>
      <c r="O106" s="4">
        <f>SUM('10915'!$H$106:'10915'!$M$106)</f>
        <v>0</v>
      </c>
      <c r="P106" s="1"/>
      <c r="Q106" s="1"/>
      <c r="R106" s="6">
        <f>SUM('10915'!$O$106:'10915'!$Q$106)+'10915'!$AF$106</f>
        <v>0</v>
      </c>
      <c r="S106" s="6">
        <f>SUM('10915'!$R$106:'10915'!$R$107)</f>
        <v>0</v>
      </c>
      <c r="T106">
        <v>49</v>
      </c>
      <c r="U106" s="6">
        <f>SUM('10915'!$R$106:'10915'!$R$107)</f>
        <v>0</v>
      </c>
      <c r="V106" s="1"/>
      <c r="AF106">
        <f>'10915'!$G$106*IF(E106&lt;&gt;"",'10915'!$F$106,0)</f>
        <v>0</v>
      </c>
    </row>
    <row r="107" spans="1:32" x14ac:dyDescent="0.2">
      <c r="B107" s="1"/>
      <c r="C107" t="str">
        <f>IF(B107&lt;&gt;"",VLOOKUP(B107,iscritti_10915!$A$2:$D$31,4,FALSE),"")</f>
        <v/>
      </c>
      <c r="D107" t="str">
        <f>IF(B107&lt;&gt;"",VLOOKUP(B107,iscritti_10915!$A$2:$D$31,2,FALSE),"")</f>
        <v/>
      </c>
      <c r="E107" t="str">
        <f>IF(B107&lt;&gt;"",VLOOKUP(B107,iscritti_10915!$A$2:$D$31,3,FALSE),"")</f>
        <v/>
      </c>
      <c r="F107" t="str">
        <f>IF(E107&lt;&gt;"",VLOOKUP(E107,'10915'!$AG$3:'10915'!$AH$14,2,FALSE)+VLOOKUP(B107,iscritti_10915!$A$2:$E$31,5,FALSE),"")</f>
        <v/>
      </c>
      <c r="G107" s="5">
        <f>COUNTA('10915'!$H$107:'10915'!$M$107)</f>
        <v>0</v>
      </c>
      <c r="H107" s="1"/>
      <c r="I107" s="1"/>
      <c r="J107" s="1"/>
      <c r="K107" s="1"/>
      <c r="L107" s="1"/>
      <c r="M107" s="1"/>
      <c r="N107" s="3" t="str">
        <f>IF('10915'!$G$107&lt;&gt;0,'10915'!$O$107/'10915'!$G$107,"")</f>
        <v/>
      </c>
      <c r="O107" s="4">
        <f>SUM('10915'!$H$107:'10915'!$M$107)</f>
        <v>0</v>
      </c>
      <c r="P107" s="1"/>
      <c r="Q107" s="1"/>
      <c r="R107" s="6">
        <f>SUM('10915'!$O$107:'10915'!$Q$107)+'10915'!$AF$107</f>
        <v>0</v>
      </c>
      <c r="S107" s="6">
        <f>SUM('10915'!$R$106:'10915'!$R$107)</f>
        <v>0</v>
      </c>
      <c r="T107">
        <v>49</v>
      </c>
      <c r="V107" s="1"/>
      <c r="AF107">
        <f>'10915'!$G$107*IF(E107&lt;&gt;"",'10915'!$F$107,0)</f>
        <v>0</v>
      </c>
    </row>
    <row r="108" spans="1:32" x14ac:dyDescent="0.2">
      <c r="A108">
        <v>50</v>
      </c>
      <c r="B108" s="1"/>
      <c r="C108" t="str">
        <f>IF(B108&lt;&gt;"",VLOOKUP(B108,iscritti_10915!$A$2:$D$31,4,FALSE),"")</f>
        <v/>
      </c>
      <c r="D108" t="str">
        <f>IF(B108&lt;&gt;"",VLOOKUP(B108,iscritti_10915!$A$2:$D$31,2,FALSE),"")</f>
        <v/>
      </c>
      <c r="E108" t="str">
        <f>IF(B108&lt;&gt;"",VLOOKUP(B108,iscritti_10915!$A$2:$D$31,3,FALSE),"")</f>
        <v/>
      </c>
      <c r="F108" t="str">
        <f>IF(E108&lt;&gt;"",VLOOKUP(E108,'10915'!$AG$3:'10915'!$AH$14,2,FALSE)+VLOOKUP(B108,iscritti_10915!$A$2:$E$31,5,FALSE),"")</f>
        <v/>
      </c>
      <c r="G108" s="5">
        <f>COUNTA('10915'!$H$108:'10915'!$M$108)</f>
        <v>0</v>
      </c>
      <c r="H108" s="1"/>
      <c r="I108" s="1"/>
      <c r="J108" s="1"/>
      <c r="K108" s="1"/>
      <c r="L108" s="1"/>
      <c r="M108" s="1"/>
      <c r="N108" s="3" t="str">
        <f>IF('10915'!$G$108&lt;&gt;0,'10915'!$O$108/'10915'!$G$108,"")</f>
        <v/>
      </c>
      <c r="O108" s="4">
        <f>SUM('10915'!$H$108:'10915'!$M$108)</f>
        <v>0</v>
      </c>
      <c r="P108" s="1"/>
      <c r="Q108" s="1"/>
      <c r="R108" s="6">
        <f>SUM('10915'!$O$108:'10915'!$Q$108)+'10915'!$AF$108</f>
        <v>0</v>
      </c>
      <c r="S108" s="6">
        <f>SUM('10915'!$R$108:'10915'!$R$109)</f>
        <v>0</v>
      </c>
      <c r="T108">
        <v>50</v>
      </c>
      <c r="U108" s="6">
        <f>SUM('10915'!$R$108:'10915'!$R$109)</f>
        <v>0</v>
      </c>
      <c r="V108" s="1"/>
      <c r="AF108">
        <f>'10915'!$G$108*IF(E108&lt;&gt;"",'10915'!$F$108,0)</f>
        <v>0</v>
      </c>
    </row>
    <row r="109" spans="1:32" x14ac:dyDescent="0.2">
      <c r="B109" s="1"/>
      <c r="C109" t="str">
        <f>IF(B109&lt;&gt;"",VLOOKUP(B109,iscritti_10915!$A$2:$D$31,4,FALSE),"")</f>
        <v/>
      </c>
      <c r="D109" t="str">
        <f>IF(B109&lt;&gt;"",VLOOKUP(B109,iscritti_10915!$A$2:$D$31,2,FALSE),"")</f>
        <v/>
      </c>
      <c r="E109" t="str">
        <f>IF(B109&lt;&gt;"",VLOOKUP(B109,iscritti_10915!$A$2:$D$31,3,FALSE),"")</f>
        <v/>
      </c>
      <c r="F109" t="str">
        <f>IF(E109&lt;&gt;"",VLOOKUP(E109,'10915'!$AG$3:'10915'!$AH$14,2,FALSE)+VLOOKUP(B109,iscritti_10915!$A$2:$E$31,5,FALSE),"")</f>
        <v/>
      </c>
      <c r="G109" s="5">
        <f>COUNTA('10915'!$H$109:'10915'!$M$109)</f>
        <v>0</v>
      </c>
      <c r="H109" s="1"/>
      <c r="I109" s="1"/>
      <c r="J109" s="1"/>
      <c r="K109" s="1"/>
      <c r="L109" s="1"/>
      <c r="M109" s="1"/>
      <c r="N109" s="3" t="str">
        <f>IF('10915'!$G$109&lt;&gt;0,'10915'!$O$109/'10915'!$G$109,"")</f>
        <v/>
      </c>
      <c r="O109" s="4">
        <f>SUM('10915'!$H$109:'10915'!$M$109)</f>
        <v>0</v>
      </c>
      <c r="P109" s="1"/>
      <c r="Q109" s="1"/>
      <c r="R109" s="6">
        <f>SUM('10915'!$O$109:'10915'!$Q$109)+'10915'!$AF$109</f>
        <v>0</v>
      </c>
      <c r="S109" s="6">
        <f>SUM('10915'!$R$108:'10915'!$R$109)</f>
        <v>0</v>
      </c>
      <c r="T109">
        <v>50</v>
      </c>
      <c r="V109" s="1"/>
      <c r="AF109">
        <f>'10915'!$G$109*IF(E109&lt;&gt;"",'10915'!$F$109,0)</f>
        <v>0</v>
      </c>
    </row>
    <row r="110" spans="1:32" x14ac:dyDescent="0.2">
      <c r="A110">
        <v>51</v>
      </c>
      <c r="B110" s="1"/>
      <c r="C110" t="str">
        <f>IF(B110&lt;&gt;"",VLOOKUP(B110,iscritti_10915!$A$2:$D$31,4,FALSE),"")</f>
        <v/>
      </c>
      <c r="D110" t="str">
        <f>IF(B110&lt;&gt;"",VLOOKUP(B110,iscritti_10915!$A$2:$D$31,2,FALSE),"")</f>
        <v/>
      </c>
      <c r="E110" t="str">
        <f>IF(B110&lt;&gt;"",VLOOKUP(B110,iscritti_10915!$A$2:$D$31,3,FALSE),"")</f>
        <v/>
      </c>
      <c r="F110" t="str">
        <f>IF(E110&lt;&gt;"",VLOOKUP(E110,'10915'!$AG$3:'10915'!$AH$14,2,FALSE)+VLOOKUP(B110,iscritti_10915!$A$2:$E$31,5,FALSE),"")</f>
        <v/>
      </c>
      <c r="G110" s="5">
        <f>COUNTA('10915'!$H$110:'10915'!$M$110)</f>
        <v>0</v>
      </c>
      <c r="H110" s="1"/>
      <c r="I110" s="1"/>
      <c r="J110" s="1"/>
      <c r="K110" s="1"/>
      <c r="L110" s="1"/>
      <c r="M110" s="1"/>
      <c r="N110" s="3" t="str">
        <f>IF('10915'!$G$110&lt;&gt;0,'10915'!$O$110/'10915'!$G$110,"")</f>
        <v/>
      </c>
      <c r="O110" s="4">
        <f>SUM('10915'!$H$110:'10915'!$M$110)</f>
        <v>0</v>
      </c>
      <c r="P110" s="1"/>
      <c r="Q110" s="1"/>
      <c r="R110" s="6">
        <f>SUM('10915'!$O$110:'10915'!$Q$110)+'10915'!$AF$110</f>
        <v>0</v>
      </c>
      <c r="S110" s="6">
        <f>SUM('10915'!$R$110:'10915'!$R$111)</f>
        <v>0</v>
      </c>
      <c r="T110">
        <v>51</v>
      </c>
      <c r="U110" s="6">
        <f>SUM('10915'!$R$110:'10915'!$R$111)</f>
        <v>0</v>
      </c>
      <c r="V110" s="1"/>
      <c r="AF110">
        <f>'10915'!$G$110*IF(E110&lt;&gt;"",'10915'!$F$110,0)</f>
        <v>0</v>
      </c>
    </row>
    <row r="111" spans="1:32" x14ac:dyDescent="0.2">
      <c r="B111" s="1"/>
      <c r="C111" t="str">
        <f>IF(B111&lt;&gt;"",VLOOKUP(B111,iscritti_10915!$A$2:$D$31,4,FALSE),"")</f>
        <v/>
      </c>
      <c r="D111" t="str">
        <f>IF(B111&lt;&gt;"",VLOOKUP(B111,iscritti_10915!$A$2:$D$31,2,FALSE),"")</f>
        <v/>
      </c>
      <c r="E111" t="str">
        <f>IF(B111&lt;&gt;"",VLOOKUP(B111,iscritti_10915!$A$2:$D$31,3,FALSE),"")</f>
        <v/>
      </c>
      <c r="F111" t="str">
        <f>IF(E111&lt;&gt;"",VLOOKUP(E111,'10915'!$AG$3:'10915'!$AH$14,2,FALSE)+VLOOKUP(B111,iscritti_10915!$A$2:$E$31,5,FALSE),"")</f>
        <v/>
      </c>
      <c r="G111" s="5">
        <f>COUNTA('10915'!$H$111:'10915'!$M$111)</f>
        <v>0</v>
      </c>
      <c r="H111" s="1"/>
      <c r="I111" s="1"/>
      <c r="J111" s="1"/>
      <c r="K111" s="1"/>
      <c r="L111" s="1"/>
      <c r="M111" s="1"/>
      <c r="N111" s="3" t="str">
        <f>IF('10915'!$G$111&lt;&gt;0,'10915'!$O$111/'10915'!$G$111,"")</f>
        <v/>
      </c>
      <c r="O111" s="4">
        <f>SUM('10915'!$H$111:'10915'!$M$111)</f>
        <v>0</v>
      </c>
      <c r="P111" s="1"/>
      <c r="Q111" s="1"/>
      <c r="R111" s="6">
        <f>SUM('10915'!$O$111:'10915'!$Q$111)+'10915'!$AF$111</f>
        <v>0</v>
      </c>
      <c r="S111" s="6">
        <f>SUM('10915'!$R$110:'10915'!$R$111)</f>
        <v>0</v>
      </c>
      <c r="T111">
        <v>51</v>
      </c>
      <c r="V111" s="1"/>
      <c r="AF111">
        <f>'10915'!$G$111*IF(E111&lt;&gt;"",'10915'!$F$111,0)</f>
        <v>0</v>
      </c>
    </row>
    <row r="112" spans="1:32" x14ac:dyDescent="0.2">
      <c r="A112">
        <v>52</v>
      </c>
      <c r="B112" s="1"/>
      <c r="C112" t="str">
        <f>IF(B112&lt;&gt;"",VLOOKUP(B112,iscritti_10915!$A$2:$D$31,4,FALSE),"")</f>
        <v/>
      </c>
      <c r="D112" t="str">
        <f>IF(B112&lt;&gt;"",VLOOKUP(B112,iscritti_10915!$A$2:$D$31,2,FALSE),"")</f>
        <v/>
      </c>
      <c r="E112" t="str">
        <f>IF(B112&lt;&gt;"",VLOOKUP(B112,iscritti_10915!$A$2:$D$31,3,FALSE),"")</f>
        <v/>
      </c>
      <c r="F112" t="str">
        <f>IF(E112&lt;&gt;"",VLOOKUP(E112,'10915'!$AG$3:'10915'!$AH$14,2,FALSE)+VLOOKUP(B112,iscritti_10915!$A$2:$E$31,5,FALSE),"")</f>
        <v/>
      </c>
      <c r="G112" s="5">
        <f>COUNTA('10915'!$H$112:'10915'!$M$112)</f>
        <v>0</v>
      </c>
      <c r="H112" s="1"/>
      <c r="I112" s="1"/>
      <c r="J112" s="1"/>
      <c r="K112" s="1"/>
      <c r="L112" s="1"/>
      <c r="M112" s="1"/>
      <c r="N112" s="3" t="str">
        <f>IF('10915'!$G$112&lt;&gt;0,'10915'!$O$112/'10915'!$G$112,"")</f>
        <v/>
      </c>
      <c r="O112" s="4">
        <f>SUM('10915'!$H$112:'10915'!$M$112)</f>
        <v>0</v>
      </c>
      <c r="P112" s="1"/>
      <c r="Q112" s="1"/>
      <c r="R112" s="6">
        <f>SUM('10915'!$O$112:'10915'!$Q$112)+'10915'!$AF$112</f>
        <v>0</v>
      </c>
      <c r="S112" s="6">
        <f>SUM('10915'!$R$112:'10915'!$R$113)</f>
        <v>0</v>
      </c>
      <c r="T112">
        <v>52</v>
      </c>
      <c r="U112" s="6">
        <f>SUM('10915'!$R$112:'10915'!$R$113)</f>
        <v>0</v>
      </c>
      <c r="V112" s="1"/>
      <c r="AF112">
        <f>'10915'!$G$112*IF(E112&lt;&gt;"",'10915'!$F$112,0)</f>
        <v>0</v>
      </c>
    </row>
    <row r="113" spans="1:32" x14ac:dyDescent="0.2">
      <c r="B113" s="1"/>
      <c r="C113" t="str">
        <f>IF(B113&lt;&gt;"",VLOOKUP(B113,iscritti_10915!$A$2:$D$31,4,FALSE),"")</f>
        <v/>
      </c>
      <c r="D113" t="str">
        <f>IF(B113&lt;&gt;"",VLOOKUP(B113,iscritti_10915!$A$2:$D$31,2,FALSE),"")</f>
        <v/>
      </c>
      <c r="E113" t="str">
        <f>IF(B113&lt;&gt;"",VLOOKUP(B113,iscritti_10915!$A$2:$D$31,3,FALSE),"")</f>
        <v/>
      </c>
      <c r="F113" t="str">
        <f>IF(E113&lt;&gt;"",VLOOKUP(E113,'10915'!$AG$3:'10915'!$AH$14,2,FALSE)+VLOOKUP(B113,iscritti_10915!$A$2:$E$31,5,FALSE),"")</f>
        <v/>
      </c>
      <c r="G113" s="5">
        <f>COUNTA('10915'!$H$113:'10915'!$M$113)</f>
        <v>0</v>
      </c>
      <c r="H113" s="1"/>
      <c r="I113" s="1"/>
      <c r="J113" s="1"/>
      <c r="K113" s="1"/>
      <c r="L113" s="1"/>
      <c r="M113" s="1"/>
      <c r="N113" s="3" t="str">
        <f>IF('10915'!$G$113&lt;&gt;0,'10915'!$O$113/'10915'!$G$113,"")</f>
        <v/>
      </c>
      <c r="O113" s="4">
        <f>SUM('10915'!$H$113:'10915'!$M$113)</f>
        <v>0</v>
      </c>
      <c r="P113" s="1"/>
      <c r="Q113" s="1"/>
      <c r="R113" s="6">
        <f>SUM('10915'!$O$113:'10915'!$Q$113)+'10915'!$AF$113</f>
        <v>0</v>
      </c>
      <c r="S113" s="6">
        <f>SUM('10915'!$R$112:'10915'!$R$113)</f>
        <v>0</v>
      </c>
      <c r="T113">
        <v>52</v>
      </c>
      <c r="V113" s="1"/>
      <c r="AF113">
        <f>'10915'!$G$113*IF(E113&lt;&gt;"",'10915'!$F$113,0)</f>
        <v>0</v>
      </c>
    </row>
    <row r="114" spans="1:32" x14ac:dyDescent="0.2">
      <c r="A114">
        <v>53</v>
      </c>
      <c r="B114" s="1"/>
      <c r="C114" t="str">
        <f>IF(B114&lt;&gt;"",VLOOKUP(B114,iscritti_10915!$A$2:$D$31,4,FALSE),"")</f>
        <v/>
      </c>
      <c r="D114" t="str">
        <f>IF(B114&lt;&gt;"",VLOOKUP(B114,iscritti_10915!$A$2:$D$31,2,FALSE),"")</f>
        <v/>
      </c>
      <c r="E114" t="str">
        <f>IF(B114&lt;&gt;"",VLOOKUP(B114,iscritti_10915!$A$2:$D$31,3,FALSE),"")</f>
        <v/>
      </c>
      <c r="F114" t="str">
        <f>IF(E114&lt;&gt;"",VLOOKUP(E114,'10915'!$AG$3:'10915'!$AH$14,2,FALSE)+VLOOKUP(B114,iscritti_10915!$A$2:$E$31,5,FALSE),"")</f>
        <v/>
      </c>
      <c r="G114" s="5">
        <f>COUNTA('10915'!$H$114:'10915'!$M$114)</f>
        <v>0</v>
      </c>
      <c r="H114" s="1"/>
      <c r="I114" s="1"/>
      <c r="J114" s="1"/>
      <c r="K114" s="1"/>
      <c r="L114" s="1"/>
      <c r="M114" s="1"/>
      <c r="N114" s="3" t="str">
        <f>IF('10915'!$G$114&lt;&gt;0,'10915'!$O$114/'10915'!$G$114,"")</f>
        <v/>
      </c>
      <c r="O114" s="4">
        <f>SUM('10915'!$H$114:'10915'!$M$114)</f>
        <v>0</v>
      </c>
      <c r="P114" s="1"/>
      <c r="Q114" s="1"/>
      <c r="R114" s="6">
        <f>SUM('10915'!$O$114:'10915'!$Q$114)+'10915'!$AF$114</f>
        <v>0</v>
      </c>
      <c r="S114" s="6">
        <f>SUM('10915'!$R$114:'10915'!$R$115)</f>
        <v>0</v>
      </c>
      <c r="T114">
        <v>53</v>
      </c>
      <c r="U114" s="6">
        <f>SUM('10915'!$R$114:'10915'!$R$115)</f>
        <v>0</v>
      </c>
      <c r="V114" s="1"/>
      <c r="AF114">
        <f>'10915'!$G$114*IF(E114&lt;&gt;"",'10915'!$F$114,0)</f>
        <v>0</v>
      </c>
    </row>
    <row r="115" spans="1:32" x14ac:dyDescent="0.2">
      <c r="B115" s="1"/>
      <c r="C115" t="str">
        <f>IF(B115&lt;&gt;"",VLOOKUP(B115,iscritti_10915!$A$2:$D$31,4,FALSE),"")</f>
        <v/>
      </c>
      <c r="D115" t="str">
        <f>IF(B115&lt;&gt;"",VLOOKUP(B115,iscritti_10915!$A$2:$D$31,2,FALSE),"")</f>
        <v/>
      </c>
      <c r="E115" t="str">
        <f>IF(B115&lt;&gt;"",VLOOKUP(B115,iscritti_10915!$A$2:$D$31,3,FALSE),"")</f>
        <v/>
      </c>
      <c r="F115" t="str">
        <f>IF(E115&lt;&gt;"",VLOOKUP(E115,'10915'!$AG$3:'10915'!$AH$14,2,FALSE)+VLOOKUP(B115,iscritti_10915!$A$2:$E$31,5,FALSE),"")</f>
        <v/>
      </c>
      <c r="G115" s="5">
        <f>COUNTA('10915'!$H$115:'10915'!$M$115)</f>
        <v>0</v>
      </c>
      <c r="H115" s="1"/>
      <c r="I115" s="1"/>
      <c r="J115" s="1"/>
      <c r="K115" s="1"/>
      <c r="L115" s="1"/>
      <c r="M115" s="1"/>
      <c r="N115" s="3" t="str">
        <f>IF('10915'!$G$115&lt;&gt;0,'10915'!$O$115/'10915'!$G$115,"")</f>
        <v/>
      </c>
      <c r="O115" s="4">
        <f>SUM('10915'!$H$115:'10915'!$M$115)</f>
        <v>0</v>
      </c>
      <c r="P115" s="1"/>
      <c r="Q115" s="1"/>
      <c r="R115" s="6">
        <f>SUM('10915'!$O$115:'10915'!$Q$115)+'10915'!$AF$115</f>
        <v>0</v>
      </c>
      <c r="S115" s="6">
        <f>SUM('10915'!$R$114:'10915'!$R$115)</f>
        <v>0</v>
      </c>
      <c r="T115">
        <v>53</v>
      </c>
      <c r="V115" s="1"/>
      <c r="AF115">
        <f>'10915'!$G$115*IF(E115&lt;&gt;"",'10915'!$F$115,0)</f>
        <v>0</v>
      </c>
    </row>
    <row r="116" spans="1:32" x14ac:dyDescent="0.2">
      <c r="A116">
        <v>54</v>
      </c>
      <c r="B116" s="1"/>
      <c r="C116" t="str">
        <f>IF(B116&lt;&gt;"",VLOOKUP(B116,iscritti_10915!$A$2:$D$31,4,FALSE),"")</f>
        <v/>
      </c>
      <c r="D116" t="str">
        <f>IF(B116&lt;&gt;"",VLOOKUP(B116,iscritti_10915!$A$2:$D$31,2,FALSE),"")</f>
        <v/>
      </c>
      <c r="E116" t="str">
        <f>IF(B116&lt;&gt;"",VLOOKUP(B116,iscritti_10915!$A$2:$D$31,3,FALSE),"")</f>
        <v/>
      </c>
      <c r="F116" t="str">
        <f>IF(E116&lt;&gt;"",VLOOKUP(E116,'10915'!$AG$3:'10915'!$AH$14,2,FALSE)+VLOOKUP(B116,iscritti_10915!$A$2:$E$31,5,FALSE),"")</f>
        <v/>
      </c>
      <c r="G116" s="5">
        <f>COUNTA('10915'!$H$116:'10915'!$M$116)</f>
        <v>0</v>
      </c>
      <c r="H116" s="1"/>
      <c r="I116" s="1"/>
      <c r="J116" s="1"/>
      <c r="K116" s="1"/>
      <c r="L116" s="1"/>
      <c r="M116" s="1"/>
      <c r="N116" s="3" t="str">
        <f>IF('10915'!$G$116&lt;&gt;0,'10915'!$O$116/'10915'!$G$116,"")</f>
        <v/>
      </c>
      <c r="O116" s="4">
        <f>SUM('10915'!$H$116:'10915'!$M$116)</f>
        <v>0</v>
      </c>
      <c r="P116" s="1"/>
      <c r="Q116" s="1"/>
      <c r="R116" s="6">
        <f>SUM('10915'!$O$116:'10915'!$Q$116)+'10915'!$AF$116</f>
        <v>0</v>
      </c>
      <c r="S116" s="6">
        <f>SUM('10915'!$R$116:'10915'!$R$117)</f>
        <v>0</v>
      </c>
      <c r="T116">
        <v>54</v>
      </c>
      <c r="U116" s="6">
        <f>SUM('10915'!$R$116:'10915'!$R$117)</f>
        <v>0</v>
      </c>
      <c r="V116" s="1"/>
      <c r="AF116">
        <f>'10915'!$G$116*IF(E116&lt;&gt;"",'10915'!$F$116,0)</f>
        <v>0</v>
      </c>
    </row>
    <row r="117" spans="1:32" x14ac:dyDescent="0.2">
      <c r="B117" s="1"/>
      <c r="C117" t="str">
        <f>IF(B117&lt;&gt;"",VLOOKUP(B117,iscritti_10915!$A$2:$D$31,4,FALSE),"")</f>
        <v/>
      </c>
      <c r="D117" t="str">
        <f>IF(B117&lt;&gt;"",VLOOKUP(B117,iscritti_10915!$A$2:$D$31,2,FALSE),"")</f>
        <v/>
      </c>
      <c r="E117" t="str">
        <f>IF(B117&lt;&gt;"",VLOOKUP(B117,iscritti_10915!$A$2:$D$31,3,FALSE),"")</f>
        <v/>
      </c>
      <c r="F117" t="str">
        <f>IF(E117&lt;&gt;"",VLOOKUP(E117,'10915'!$AG$3:'10915'!$AH$14,2,FALSE)+VLOOKUP(B117,iscritti_10915!$A$2:$E$31,5,FALSE),"")</f>
        <v/>
      </c>
      <c r="G117" s="5">
        <f>COUNTA('10915'!$H$117:'10915'!$M$117)</f>
        <v>0</v>
      </c>
      <c r="H117" s="1"/>
      <c r="I117" s="1"/>
      <c r="J117" s="1"/>
      <c r="K117" s="1"/>
      <c r="L117" s="1"/>
      <c r="M117" s="1"/>
      <c r="N117" s="3" t="str">
        <f>IF('10915'!$G$117&lt;&gt;0,'10915'!$O$117/'10915'!$G$117,"")</f>
        <v/>
      </c>
      <c r="O117" s="4">
        <f>SUM('10915'!$H$117:'10915'!$M$117)</f>
        <v>0</v>
      </c>
      <c r="P117" s="1"/>
      <c r="Q117" s="1"/>
      <c r="R117" s="6">
        <f>SUM('10915'!$O$117:'10915'!$Q$117)+'10915'!$AF$117</f>
        <v>0</v>
      </c>
      <c r="S117" s="6">
        <f>SUM('10915'!$R$116:'10915'!$R$117)</f>
        <v>0</v>
      </c>
      <c r="T117">
        <v>54</v>
      </c>
      <c r="V117" s="1"/>
      <c r="AF117">
        <f>'10915'!$G$117*IF(E117&lt;&gt;"",'10915'!$F$117,0)</f>
        <v>0</v>
      </c>
    </row>
    <row r="118" spans="1:32" x14ac:dyDescent="0.2">
      <c r="A118">
        <v>55</v>
      </c>
      <c r="B118" s="1"/>
      <c r="C118" t="str">
        <f>IF(B118&lt;&gt;"",VLOOKUP(B118,iscritti_10915!$A$2:$D$31,4,FALSE),"")</f>
        <v/>
      </c>
      <c r="D118" t="str">
        <f>IF(B118&lt;&gt;"",VLOOKUP(B118,iscritti_10915!$A$2:$D$31,2,FALSE),"")</f>
        <v/>
      </c>
      <c r="E118" t="str">
        <f>IF(B118&lt;&gt;"",VLOOKUP(B118,iscritti_10915!$A$2:$D$31,3,FALSE),"")</f>
        <v/>
      </c>
      <c r="F118" t="str">
        <f>IF(E118&lt;&gt;"",VLOOKUP(E118,'10915'!$AG$3:'10915'!$AH$14,2,FALSE)+VLOOKUP(B118,iscritti_10915!$A$2:$E$31,5,FALSE),"")</f>
        <v/>
      </c>
      <c r="G118" s="5">
        <f>COUNTA('10915'!$H$118:'10915'!$M$118)</f>
        <v>0</v>
      </c>
      <c r="H118" s="1"/>
      <c r="I118" s="1"/>
      <c r="J118" s="1"/>
      <c r="K118" s="1"/>
      <c r="L118" s="1"/>
      <c r="M118" s="1"/>
      <c r="N118" s="3" t="str">
        <f>IF('10915'!$G$118&lt;&gt;0,'10915'!$O$118/'10915'!$G$118,"")</f>
        <v/>
      </c>
      <c r="O118" s="4">
        <f>SUM('10915'!$H$118:'10915'!$M$118)</f>
        <v>0</v>
      </c>
      <c r="P118" s="1"/>
      <c r="Q118" s="1"/>
      <c r="R118" s="6">
        <f>SUM('10915'!$O$118:'10915'!$Q$118)+'10915'!$AF$118</f>
        <v>0</v>
      </c>
      <c r="S118" s="6">
        <f>SUM('10915'!$R$118:'10915'!$R$119)</f>
        <v>0</v>
      </c>
      <c r="T118">
        <v>55</v>
      </c>
      <c r="U118" s="6">
        <f>SUM('10915'!$R$118:'10915'!$R$119)</f>
        <v>0</v>
      </c>
      <c r="V118" s="1"/>
      <c r="AF118">
        <f>'10915'!$G$118*IF(E118&lt;&gt;"",'10915'!$F$118,0)</f>
        <v>0</v>
      </c>
    </row>
    <row r="119" spans="1:32" x14ac:dyDescent="0.2">
      <c r="B119" s="1"/>
      <c r="C119" t="str">
        <f>IF(B119&lt;&gt;"",VLOOKUP(B119,iscritti_10915!$A$2:$D$31,4,FALSE),"")</f>
        <v/>
      </c>
      <c r="D119" t="str">
        <f>IF(B119&lt;&gt;"",VLOOKUP(B119,iscritti_10915!$A$2:$D$31,2,FALSE),"")</f>
        <v/>
      </c>
      <c r="E119" t="str">
        <f>IF(B119&lt;&gt;"",VLOOKUP(B119,iscritti_10915!$A$2:$D$31,3,FALSE),"")</f>
        <v/>
      </c>
      <c r="F119" t="str">
        <f>IF(E119&lt;&gt;"",VLOOKUP(E119,'10915'!$AG$3:'10915'!$AH$14,2,FALSE)+VLOOKUP(B119,iscritti_10915!$A$2:$E$31,5,FALSE),"")</f>
        <v/>
      </c>
      <c r="G119" s="5">
        <f>COUNTA('10915'!$H$119:'10915'!$M$119)</f>
        <v>0</v>
      </c>
      <c r="H119" s="1"/>
      <c r="I119" s="1"/>
      <c r="J119" s="1"/>
      <c r="K119" s="1"/>
      <c r="L119" s="1"/>
      <c r="M119" s="1"/>
      <c r="N119" s="3" t="str">
        <f>IF('10915'!$G$119&lt;&gt;0,'10915'!$O$119/'10915'!$G$119,"")</f>
        <v/>
      </c>
      <c r="O119" s="4">
        <f>SUM('10915'!$H$119:'10915'!$M$119)</f>
        <v>0</v>
      </c>
      <c r="P119" s="1"/>
      <c r="Q119" s="1"/>
      <c r="R119" s="6">
        <f>SUM('10915'!$O$119:'10915'!$Q$119)+'10915'!$AF$119</f>
        <v>0</v>
      </c>
      <c r="S119" s="6">
        <f>SUM('10915'!$R$118:'10915'!$R$119)</f>
        <v>0</v>
      </c>
      <c r="T119">
        <v>55</v>
      </c>
      <c r="V119" s="1"/>
      <c r="AF119">
        <f>'10915'!$G$119*IF(E119&lt;&gt;"",'10915'!$F$119,0)</f>
        <v>0</v>
      </c>
    </row>
    <row r="120" spans="1:32" x14ac:dyDescent="0.2">
      <c r="A120">
        <v>56</v>
      </c>
      <c r="B120" s="1"/>
      <c r="C120" t="str">
        <f>IF(B120&lt;&gt;"",VLOOKUP(B120,iscritti_10915!$A$2:$D$31,4,FALSE),"")</f>
        <v/>
      </c>
      <c r="D120" t="str">
        <f>IF(B120&lt;&gt;"",VLOOKUP(B120,iscritti_10915!$A$2:$D$31,2,FALSE),"")</f>
        <v/>
      </c>
      <c r="E120" t="str">
        <f>IF(B120&lt;&gt;"",VLOOKUP(B120,iscritti_10915!$A$2:$D$31,3,FALSE),"")</f>
        <v/>
      </c>
      <c r="F120" t="str">
        <f>IF(E120&lt;&gt;"",VLOOKUP(E120,'10915'!$AG$3:'10915'!$AH$14,2,FALSE)+VLOOKUP(B120,iscritti_10915!$A$2:$E$31,5,FALSE),"")</f>
        <v/>
      </c>
      <c r="G120" s="5">
        <f>COUNTA('10915'!$H$120:'10915'!$M$120)</f>
        <v>0</v>
      </c>
      <c r="H120" s="1"/>
      <c r="I120" s="1"/>
      <c r="J120" s="1"/>
      <c r="K120" s="1"/>
      <c r="L120" s="1"/>
      <c r="M120" s="1"/>
      <c r="N120" s="3" t="str">
        <f>IF('10915'!$G$120&lt;&gt;0,'10915'!$O$120/'10915'!$G$120,"")</f>
        <v/>
      </c>
      <c r="O120" s="4">
        <f>SUM('10915'!$H$120:'10915'!$M$120)</f>
        <v>0</v>
      </c>
      <c r="P120" s="1"/>
      <c r="Q120" s="1"/>
      <c r="R120" s="6">
        <f>SUM('10915'!$O$120:'10915'!$Q$120)+'10915'!$AF$120</f>
        <v>0</v>
      </c>
      <c r="S120" s="6">
        <f>SUM('10915'!$R$120:'10915'!$R$121)</f>
        <v>0</v>
      </c>
      <c r="T120">
        <v>56</v>
      </c>
      <c r="U120" s="6">
        <f>SUM('10915'!$R$120:'10915'!$R$121)</f>
        <v>0</v>
      </c>
      <c r="V120" s="1"/>
      <c r="AF120">
        <f>'10915'!$G$120*IF(E120&lt;&gt;"",'10915'!$F$120,0)</f>
        <v>0</v>
      </c>
    </row>
    <row r="121" spans="1:32" x14ac:dyDescent="0.2">
      <c r="B121" s="1"/>
      <c r="C121" t="str">
        <f>IF(B121&lt;&gt;"",VLOOKUP(B121,iscritti_10915!$A$2:$D$31,4,FALSE),"")</f>
        <v/>
      </c>
      <c r="D121" t="str">
        <f>IF(B121&lt;&gt;"",VLOOKUP(B121,iscritti_10915!$A$2:$D$31,2,FALSE),"")</f>
        <v/>
      </c>
      <c r="E121" t="str">
        <f>IF(B121&lt;&gt;"",VLOOKUP(B121,iscritti_10915!$A$2:$D$31,3,FALSE),"")</f>
        <v/>
      </c>
      <c r="F121" t="str">
        <f>IF(E121&lt;&gt;"",VLOOKUP(E121,'10915'!$AG$3:'10915'!$AH$14,2,FALSE)+VLOOKUP(B121,iscritti_10915!$A$2:$E$31,5,FALSE),"")</f>
        <v/>
      </c>
      <c r="G121" s="5">
        <f>COUNTA('10915'!$H$121:'10915'!$M$121)</f>
        <v>0</v>
      </c>
      <c r="H121" s="1"/>
      <c r="I121" s="1"/>
      <c r="J121" s="1"/>
      <c r="K121" s="1"/>
      <c r="L121" s="1"/>
      <c r="M121" s="1"/>
      <c r="N121" s="3" t="str">
        <f>IF('10915'!$G$121&lt;&gt;0,'10915'!$O$121/'10915'!$G$121,"")</f>
        <v/>
      </c>
      <c r="O121" s="4">
        <f>SUM('10915'!$H$121:'10915'!$M$121)</f>
        <v>0</v>
      </c>
      <c r="P121" s="1"/>
      <c r="Q121" s="1"/>
      <c r="R121" s="6">
        <f>SUM('10915'!$O$121:'10915'!$Q$121)+'10915'!$AF$121</f>
        <v>0</v>
      </c>
      <c r="S121" s="6">
        <f>SUM('10915'!$R$120:'10915'!$R$121)</f>
        <v>0</v>
      </c>
      <c r="T121">
        <v>56</v>
      </c>
      <c r="V121" s="1"/>
      <c r="AF121">
        <f>'10915'!$G$121*IF(E121&lt;&gt;"",'10915'!$F$121,0)</f>
        <v>0</v>
      </c>
    </row>
    <row r="122" spans="1:32" x14ac:dyDescent="0.2">
      <c r="A122">
        <v>57</v>
      </c>
      <c r="B122" s="1"/>
      <c r="C122" t="str">
        <f>IF(B122&lt;&gt;"",VLOOKUP(B122,iscritti_10915!$A$2:$D$31,4,FALSE),"")</f>
        <v/>
      </c>
      <c r="D122" t="str">
        <f>IF(B122&lt;&gt;"",VLOOKUP(B122,iscritti_10915!$A$2:$D$31,2,FALSE),"")</f>
        <v/>
      </c>
      <c r="E122" t="str">
        <f>IF(B122&lt;&gt;"",VLOOKUP(B122,iscritti_10915!$A$2:$D$31,3,FALSE),"")</f>
        <v/>
      </c>
      <c r="F122" t="str">
        <f>IF(E122&lt;&gt;"",VLOOKUP(E122,'10915'!$AG$3:'10915'!$AH$14,2,FALSE)+VLOOKUP(B122,iscritti_10915!$A$2:$E$31,5,FALSE),"")</f>
        <v/>
      </c>
      <c r="G122" s="5">
        <f>COUNTA('10915'!$H$122:'10915'!$M$122)</f>
        <v>0</v>
      </c>
      <c r="H122" s="1"/>
      <c r="I122" s="1"/>
      <c r="J122" s="1"/>
      <c r="K122" s="1"/>
      <c r="L122" s="1"/>
      <c r="M122" s="1"/>
      <c r="N122" s="3" t="str">
        <f>IF('10915'!$G$122&lt;&gt;0,'10915'!$O$122/'10915'!$G$122,"")</f>
        <v/>
      </c>
      <c r="O122" s="4">
        <f>SUM('10915'!$H$122:'10915'!$M$122)</f>
        <v>0</v>
      </c>
      <c r="P122" s="1"/>
      <c r="Q122" s="1"/>
      <c r="R122" s="6">
        <f>SUM('10915'!$O$122:'10915'!$Q$122)+'10915'!$AF$122</f>
        <v>0</v>
      </c>
      <c r="S122" s="6">
        <f>SUM('10915'!$R$122:'10915'!$R$123)</f>
        <v>0</v>
      </c>
      <c r="T122">
        <v>57</v>
      </c>
      <c r="U122" s="6">
        <f>SUM('10915'!$R$122:'10915'!$R$123)</f>
        <v>0</v>
      </c>
      <c r="V122" s="1"/>
      <c r="AF122">
        <f>'10915'!$G$122*IF(E122&lt;&gt;"",'10915'!$F$122,0)</f>
        <v>0</v>
      </c>
    </row>
    <row r="123" spans="1:32" x14ac:dyDescent="0.2">
      <c r="B123" s="1"/>
      <c r="C123" t="str">
        <f>IF(B123&lt;&gt;"",VLOOKUP(B123,iscritti_10915!$A$2:$D$31,4,FALSE),"")</f>
        <v/>
      </c>
      <c r="D123" t="str">
        <f>IF(B123&lt;&gt;"",VLOOKUP(B123,iscritti_10915!$A$2:$D$31,2,FALSE),"")</f>
        <v/>
      </c>
      <c r="E123" t="str">
        <f>IF(B123&lt;&gt;"",VLOOKUP(B123,iscritti_10915!$A$2:$D$31,3,FALSE),"")</f>
        <v/>
      </c>
      <c r="F123" t="str">
        <f>IF(E123&lt;&gt;"",VLOOKUP(E123,'10915'!$AG$3:'10915'!$AH$14,2,FALSE)+VLOOKUP(B123,iscritti_10915!$A$2:$E$31,5,FALSE),"")</f>
        <v/>
      </c>
      <c r="G123" s="5">
        <f>COUNTA('10915'!$H$123:'10915'!$M$123)</f>
        <v>0</v>
      </c>
      <c r="H123" s="1"/>
      <c r="I123" s="1"/>
      <c r="J123" s="1"/>
      <c r="K123" s="1"/>
      <c r="L123" s="1"/>
      <c r="M123" s="1"/>
      <c r="N123" s="3" t="str">
        <f>IF('10915'!$G$123&lt;&gt;0,'10915'!$O$123/'10915'!$G$123,"")</f>
        <v/>
      </c>
      <c r="O123" s="4">
        <f>SUM('10915'!$H$123:'10915'!$M$123)</f>
        <v>0</v>
      </c>
      <c r="P123" s="1"/>
      <c r="Q123" s="1"/>
      <c r="R123" s="6">
        <f>SUM('10915'!$O$123:'10915'!$Q$123)+'10915'!$AF$123</f>
        <v>0</v>
      </c>
      <c r="S123" s="6">
        <f>SUM('10915'!$R$122:'10915'!$R$123)</f>
        <v>0</v>
      </c>
      <c r="T123">
        <v>57</v>
      </c>
      <c r="V123" s="1"/>
      <c r="AF123">
        <f>'10915'!$G$123*IF(E123&lt;&gt;"",'10915'!$F$123,0)</f>
        <v>0</v>
      </c>
    </row>
    <row r="124" spans="1:32" x14ac:dyDescent="0.2">
      <c r="A124">
        <v>58</v>
      </c>
      <c r="B124" s="1"/>
      <c r="C124" t="str">
        <f>IF(B124&lt;&gt;"",VLOOKUP(B124,iscritti_10915!$A$2:$D$31,4,FALSE),"")</f>
        <v/>
      </c>
      <c r="D124" t="str">
        <f>IF(B124&lt;&gt;"",VLOOKUP(B124,iscritti_10915!$A$2:$D$31,2,FALSE),"")</f>
        <v/>
      </c>
      <c r="E124" t="str">
        <f>IF(B124&lt;&gt;"",VLOOKUP(B124,iscritti_10915!$A$2:$D$31,3,FALSE),"")</f>
        <v/>
      </c>
      <c r="F124" t="str">
        <f>IF(E124&lt;&gt;"",VLOOKUP(E124,'10915'!$AG$3:'10915'!$AH$14,2,FALSE)+VLOOKUP(B124,iscritti_10915!$A$2:$E$31,5,FALSE),"")</f>
        <v/>
      </c>
      <c r="G124" s="5">
        <f>COUNTA('10915'!$H$124:'10915'!$M$124)</f>
        <v>0</v>
      </c>
      <c r="H124" s="1"/>
      <c r="I124" s="1"/>
      <c r="J124" s="1"/>
      <c r="K124" s="1"/>
      <c r="L124" s="1"/>
      <c r="M124" s="1"/>
      <c r="N124" s="3" t="str">
        <f>IF('10915'!$G$124&lt;&gt;0,'10915'!$O$124/'10915'!$G$124,"")</f>
        <v/>
      </c>
      <c r="O124" s="4">
        <f>SUM('10915'!$H$124:'10915'!$M$124)</f>
        <v>0</v>
      </c>
      <c r="P124" s="1"/>
      <c r="Q124" s="1"/>
      <c r="R124" s="6">
        <f>SUM('10915'!$O$124:'10915'!$Q$124)+'10915'!$AF$124</f>
        <v>0</v>
      </c>
      <c r="S124" s="6">
        <f>SUM('10915'!$R$124:'10915'!$R$125)</f>
        <v>0</v>
      </c>
      <c r="T124">
        <v>58</v>
      </c>
      <c r="U124" s="6">
        <f>SUM('10915'!$R$124:'10915'!$R$125)</f>
        <v>0</v>
      </c>
      <c r="V124" s="1"/>
      <c r="AF124">
        <f>'10915'!$G$124*IF(E124&lt;&gt;"",'10915'!$F$124,0)</f>
        <v>0</v>
      </c>
    </row>
    <row r="125" spans="1:32" x14ac:dyDescent="0.2">
      <c r="B125" s="1"/>
      <c r="C125" t="str">
        <f>IF(B125&lt;&gt;"",VLOOKUP(B125,iscritti_10915!$A$2:$D$31,4,FALSE),"")</f>
        <v/>
      </c>
      <c r="D125" t="str">
        <f>IF(B125&lt;&gt;"",VLOOKUP(B125,iscritti_10915!$A$2:$D$31,2,FALSE),"")</f>
        <v/>
      </c>
      <c r="E125" t="str">
        <f>IF(B125&lt;&gt;"",VLOOKUP(B125,iscritti_10915!$A$2:$D$31,3,FALSE),"")</f>
        <v/>
      </c>
      <c r="F125" t="str">
        <f>IF(E125&lt;&gt;"",VLOOKUP(E125,'10915'!$AG$3:'10915'!$AH$14,2,FALSE)+VLOOKUP(B125,iscritti_10915!$A$2:$E$31,5,FALSE),"")</f>
        <v/>
      </c>
      <c r="G125" s="5">
        <f>COUNTA('10915'!$H$125:'10915'!$M$125)</f>
        <v>0</v>
      </c>
      <c r="H125" s="1"/>
      <c r="I125" s="1"/>
      <c r="J125" s="1"/>
      <c r="K125" s="1"/>
      <c r="L125" s="1"/>
      <c r="M125" s="1"/>
      <c r="N125" s="3" t="str">
        <f>IF('10915'!$G$125&lt;&gt;0,'10915'!$O$125/'10915'!$G$125,"")</f>
        <v/>
      </c>
      <c r="O125" s="4">
        <f>SUM('10915'!$H$125:'10915'!$M$125)</f>
        <v>0</v>
      </c>
      <c r="P125" s="1"/>
      <c r="Q125" s="1"/>
      <c r="R125" s="6">
        <f>SUM('10915'!$O$125:'10915'!$Q$125)+'10915'!$AF$125</f>
        <v>0</v>
      </c>
      <c r="S125" s="6">
        <f>SUM('10915'!$R$124:'10915'!$R$125)</f>
        <v>0</v>
      </c>
      <c r="T125">
        <v>58</v>
      </c>
      <c r="V125" s="1"/>
      <c r="AF125">
        <f>'10915'!$G$125*IF(E125&lt;&gt;"",'10915'!$F$125,0)</f>
        <v>0</v>
      </c>
    </row>
    <row r="126" spans="1:32" x14ac:dyDescent="0.2">
      <c r="A126">
        <v>59</v>
      </c>
      <c r="B126" s="1"/>
      <c r="C126" t="str">
        <f>IF(B126&lt;&gt;"",VLOOKUP(B126,iscritti_10915!$A$2:$D$31,4,FALSE),"")</f>
        <v/>
      </c>
      <c r="D126" t="str">
        <f>IF(B126&lt;&gt;"",VLOOKUP(B126,iscritti_10915!$A$2:$D$31,2,FALSE),"")</f>
        <v/>
      </c>
      <c r="E126" t="str">
        <f>IF(B126&lt;&gt;"",VLOOKUP(B126,iscritti_10915!$A$2:$D$31,3,FALSE),"")</f>
        <v/>
      </c>
      <c r="F126" t="str">
        <f>IF(E126&lt;&gt;"",VLOOKUP(E126,'10915'!$AG$3:'10915'!$AH$14,2,FALSE)+VLOOKUP(B126,iscritti_10915!$A$2:$E$31,5,FALSE),"")</f>
        <v/>
      </c>
      <c r="G126" s="5">
        <f>COUNTA('10915'!$H$126:'10915'!$M$126)</f>
        <v>0</v>
      </c>
      <c r="H126" s="1"/>
      <c r="I126" s="1"/>
      <c r="J126" s="1"/>
      <c r="K126" s="1"/>
      <c r="L126" s="1"/>
      <c r="M126" s="1"/>
      <c r="N126" s="3" t="str">
        <f>IF('10915'!$G$126&lt;&gt;0,'10915'!$O$126/'10915'!$G$126,"")</f>
        <v/>
      </c>
      <c r="O126" s="4">
        <f>SUM('10915'!$H$126:'10915'!$M$126)</f>
        <v>0</v>
      </c>
      <c r="P126" s="1"/>
      <c r="Q126" s="1"/>
      <c r="R126" s="6">
        <f>SUM('10915'!$O$126:'10915'!$Q$126)+'10915'!$AF$126</f>
        <v>0</v>
      </c>
      <c r="S126" s="6">
        <f>SUM('10915'!$R$126:'10915'!$R$127)</f>
        <v>0</v>
      </c>
      <c r="T126">
        <v>59</v>
      </c>
      <c r="U126" s="6">
        <f>SUM('10915'!$R$126:'10915'!$R$127)</f>
        <v>0</v>
      </c>
      <c r="V126" s="1"/>
      <c r="AF126">
        <f>'10915'!$G$126*IF(E126&lt;&gt;"",'10915'!$F$126,0)</f>
        <v>0</v>
      </c>
    </row>
    <row r="127" spans="1:32" x14ac:dyDescent="0.2">
      <c r="B127" s="1"/>
      <c r="C127" t="str">
        <f>IF(B127&lt;&gt;"",VLOOKUP(B127,iscritti_10915!$A$2:$D$31,4,FALSE),"")</f>
        <v/>
      </c>
      <c r="D127" t="str">
        <f>IF(B127&lt;&gt;"",VLOOKUP(B127,iscritti_10915!$A$2:$D$31,2,FALSE),"")</f>
        <v/>
      </c>
      <c r="E127" t="str">
        <f>IF(B127&lt;&gt;"",VLOOKUP(B127,iscritti_10915!$A$2:$D$31,3,FALSE),"")</f>
        <v/>
      </c>
      <c r="F127" t="str">
        <f>IF(E127&lt;&gt;"",VLOOKUP(E127,'10915'!$AG$3:'10915'!$AH$14,2,FALSE)+VLOOKUP(B127,iscritti_10915!$A$2:$E$31,5,FALSE),"")</f>
        <v/>
      </c>
      <c r="G127" s="5">
        <f>COUNTA('10915'!$H$127:'10915'!$M$127)</f>
        <v>0</v>
      </c>
      <c r="H127" s="1"/>
      <c r="I127" s="1"/>
      <c r="J127" s="1"/>
      <c r="K127" s="1"/>
      <c r="L127" s="1"/>
      <c r="M127" s="1"/>
      <c r="N127" s="3" t="str">
        <f>IF('10915'!$G$127&lt;&gt;0,'10915'!$O$127/'10915'!$G$127,"")</f>
        <v/>
      </c>
      <c r="O127" s="4">
        <f>SUM('10915'!$H$127:'10915'!$M$127)</f>
        <v>0</v>
      </c>
      <c r="P127" s="1"/>
      <c r="Q127" s="1"/>
      <c r="R127" s="6">
        <f>SUM('10915'!$O$127:'10915'!$Q$127)+'10915'!$AF$127</f>
        <v>0</v>
      </c>
      <c r="S127" s="6">
        <f>SUM('10915'!$R$126:'10915'!$R$127)</f>
        <v>0</v>
      </c>
      <c r="T127">
        <v>59</v>
      </c>
      <c r="V127" s="1"/>
      <c r="AF127">
        <f>'10915'!$G$127*IF(E127&lt;&gt;"",'10915'!$F$127,0)</f>
        <v>0</v>
      </c>
    </row>
    <row r="128" spans="1:32" x14ac:dyDescent="0.2">
      <c r="A128">
        <v>60</v>
      </c>
      <c r="B128" s="1"/>
      <c r="C128" t="str">
        <f>IF(B128&lt;&gt;"",VLOOKUP(B128,iscritti_10915!$A$2:$D$31,4,FALSE),"")</f>
        <v/>
      </c>
      <c r="D128" t="str">
        <f>IF(B128&lt;&gt;"",VLOOKUP(B128,iscritti_10915!$A$2:$D$31,2,FALSE),"")</f>
        <v/>
      </c>
      <c r="E128" t="str">
        <f>IF(B128&lt;&gt;"",VLOOKUP(B128,iscritti_10915!$A$2:$D$31,3,FALSE),"")</f>
        <v/>
      </c>
      <c r="F128" t="str">
        <f>IF(E128&lt;&gt;"",VLOOKUP(E128,'10915'!$AG$3:'10915'!$AH$14,2,FALSE)+VLOOKUP(B128,iscritti_10915!$A$2:$E$31,5,FALSE),"")</f>
        <v/>
      </c>
      <c r="G128" s="5">
        <f>COUNTA('10915'!$H$128:'10915'!$M$128)</f>
        <v>0</v>
      </c>
      <c r="H128" s="1"/>
      <c r="I128" s="1"/>
      <c r="J128" s="1"/>
      <c r="K128" s="1"/>
      <c r="L128" s="1"/>
      <c r="M128" s="1"/>
      <c r="N128" s="3" t="str">
        <f>IF('10915'!$G$128&lt;&gt;0,'10915'!$O$128/'10915'!$G$128,"")</f>
        <v/>
      </c>
      <c r="O128" s="4">
        <f>SUM('10915'!$H$128:'10915'!$M$128)</f>
        <v>0</v>
      </c>
      <c r="P128" s="1"/>
      <c r="Q128" s="1"/>
      <c r="R128" s="6">
        <f>SUM('10915'!$O$128:'10915'!$Q$128)+'10915'!$AF$128</f>
        <v>0</v>
      </c>
      <c r="S128" s="6">
        <f>SUM('10915'!$R$128:'10915'!$R$129)</f>
        <v>0</v>
      </c>
      <c r="T128">
        <v>60</v>
      </c>
      <c r="U128" s="6">
        <f>SUM('10915'!$R$128:'10915'!$R$129)</f>
        <v>0</v>
      </c>
      <c r="V128" s="1"/>
      <c r="AF128">
        <f>'10915'!$G$128*IF(E128&lt;&gt;"",'10915'!$F$128,0)</f>
        <v>0</v>
      </c>
    </row>
    <row r="129" spans="1:32" x14ac:dyDescent="0.2">
      <c r="B129" s="1"/>
      <c r="C129" t="str">
        <f>IF(B129&lt;&gt;"",VLOOKUP(B129,iscritti_10915!$A$2:$D$31,4,FALSE),"")</f>
        <v/>
      </c>
      <c r="D129" t="str">
        <f>IF(B129&lt;&gt;"",VLOOKUP(B129,iscritti_10915!$A$2:$D$31,2,FALSE),"")</f>
        <v/>
      </c>
      <c r="E129" t="str">
        <f>IF(B129&lt;&gt;"",VLOOKUP(B129,iscritti_10915!$A$2:$D$31,3,FALSE),"")</f>
        <v/>
      </c>
      <c r="F129" t="str">
        <f>IF(E129&lt;&gt;"",VLOOKUP(E129,'10915'!$AG$3:'10915'!$AH$14,2,FALSE)+VLOOKUP(B129,iscritti_10915!$A$2:$E$31,5,FALSE),"")</f>
        <v/>
      </c>
      <c r="G129" s="5">
        <f>COUNTA('10915'!$H$129:'10915'!$M$129)</f>
        <v>0</v>
      </c>
      <c r="H129" s="1"/>
      <c r="I129" s="1"/>
      <c r="J129" s="1"/>
      <c r="K129" s="1"/>
      <c r="L129" s="1"/>
      <c r="M129" s="1"/>
      <c r="N129" s="3" t="str">
        <f>IF('10915'!$G$129&lt;&gt;0,'10915'!$O$129/'10915'!$G$129,"")</f>
        <v/>
      </c>
      <c r="O129" s="4">
        <f>SUM('10915'!$H$129:'10915'!$M$129)</f>
        <v>0</v>
      </c>
      <c r="P129" s="1"/>
      <c r="Q129" s="1"/>
      <c r="R129" s="6">
        <f>SUM('10915'!$O$129:'10915'!$Q$129)+'10915'!$AF$129</f>
        <v>0</v>
      </c>
      <c r="S129" s="6">
        <f>SUM('10915'!$R$128:'10915'!$R$129)</f>
        <v>0</v>
      </c>
      <c r="T129">
        <v>60</v>
      </c>
      <c r="V129" s="1"/>
      <c r="AF129">
        <f>'10915'!$G$129*IF(E129&lt;&gt;"",'10915'!$F$129,0)</f>
        <v>0</v>
      </c>
    </row>
    <row r="130" spans="1:32" x14ac:dyDescent="0.2">
      <c r="A130">
        <v>61</v>
      </c>
      <c r="B130" s="1"/>
      <c r="C130" t="str">
        <f>IF(B130&lt;&gt;"",VLOOKUP(B130,iscritti_10915!$A$2:$D$31,4,FALSE),"")</f>
        <v/>
      </c>
      <c r="D130" t="str">
        <f>IF(B130&lt;&gt;"",VLOOKUP(B130,iscritti_10915!$A$2:$D$31,2,FALSE),"")</f>
        <v/>
      </c>
      <c r="E130" t="str">
        <f>IF(B130&lt;&gt;"",VLOOKUP(B130,iscritti_10915!$A$2:$D$31,3,FALSE),"")</f>
        <v/>
      </c>
      <c r="F130" t="str">
        <f>IF(E130&lt;&gt;"",VLOOKUP(E130,'10915'!$AG$3:'10915'!$AH$14,2,FALSE)+VLOOKUP(B130,iscritti_10915!$A$2:$E$31,5,FALSE),"")</f>
        <v/>
      </c>
      <c r="G130" s="5">
        <f>COUNTA('10915'!$H$130:'10915'!$M$130)</f>
        <v>0</v>
      </c>
      <c r="H130" s="1"/>
      <c r="I130" s="1"/>
      <c r="J130" s="1"/>
      <c r="K130" s="1"/>
      <c r="L130" s="1"/>
      <c r="M130" s="1"/>
      <c r="N130" s="3" t="str">
        <f>IF('10915'!$G$130&lt;&gt;0,'10915'!$O$130/'10915'!$G$130,"")</f>
        <v/>
      </c>
      <c r="O130" s="4">
        <f>SUM('10915'!$H$130:'10915'!$M$130)</f>
        <v>0</v>
      </c>
      <c r="P130" s="1"/>
      <c r="Q130" s="1"/>
      <c r="R130" s="6">
        <f>SUM('10915'!$O$130:'10915'!$Q$130)+'10915'!$AF$130</f>
        <v>0</v>
      </c>
      <c r="S130" s="6">
        <f>SUM('10915'!$R$130:'10915'!$R$131)</f>
        <v>0</v>
      </c>
      <c r="T130">
        <v>61</v>
      </c>
      <c r="U130" s="6">
        <f>SUM('10915'!$R$130:'10915'!$R$131)</f>
        <v>0</v>
      </c>
      <c r="V130" s="1"/>
      <c r="AF130">
        <f>'10915'!$G$130*IF(E130&lt;&gt;"",'10915'!$F$130,0)</f>
        <v>0</v>
      </c>
    </row>
    <row r="131" spans="1:32" x14ac:dyDescent="0.2">
      <c r="B131" s="1"/>
      <c r="C131" t="str">
        <f>IF(B131&lt;&gt;"",VLOOKUP(B131,iscritti_10915!$A$2:$D$31,4,FALSE),"")</f>
        <v/>
      </c>
      <c r="D131" t="str">
        <f>IF(B131&lt;&gt;"",VLOOKUP(B131,iscritti_10915!$A$2:$D$31,2,FALSE),"")</f>
        <v/>
      </c>
      <c r="E131" t="str">
        <f>IF(B131&lt;&gt;"",VLOOKUP(B131,iscritti_10915!$A$2:$D$31,3,FALSE),"")</f>
        <v/>
      </c>
      <c r="F131" t="str">
        <f>IF(E131&lt;&gt;"",VLOOKUP(E131,'10915'!$AG$3:'10915'!$AH$14,2,FALSE)+VLOOKUP(B131,iscritti_10915!$A$2:$E$31,5,FALSE),"")</f>
        <v/>
      </c>
      <c r="G131" s="5">
        <f>COUNTA('10915'!$H$131:'10915'!$M$131)</f>
        <v>0</v>
      </c>
      <c r="H131" s="1"/>
      <c r="I131" s="1"/>
      <c r="J131" s="1"/>
      <c r="K131" s="1"/>
      <c r="L131" s="1"/>
      <c r="M131" s="1"/>
      <c r="N131" s="3" t="str">
        <f>IF('10915'!$G$131&lt;&gt;0,'10915'!$O$131/'10915'!$G$131,"")</f>
        <v/>
      </c>
      <c r="O131" s="4">
        <f>SUM('10915'!$H$131:'10915'!$M$131)</f>
        <v>0</v>
      </c>
      <c r="P131" s="1"/>
      <c r="Q131" s="1"/>
      <c r="R131" s="6">
        <f>SUM('10915'!$O$131:'10915'!$Q$131)+'10915'!$AF$131</f>
        <v>0</v>
      </c>
      <c r="S131" s="6">
        <f>SUM('10915'!$R$130:'10915'!$R$131)</f>
        <v>0</v>
      </c>
      <c r="T131">
        <v>61</v>
      </c>
      <c r="V131" s="1"/>
      <c r="AF131">
        <f>'10915'!$G$131*IF(E131&lt;&gt;"",'10915'!$F$131,0)</f>
        <v>0</v>
      </c>
    </row>
    <row r="132" spans="1:32" x14ac:dyDescent="0.2">
      <c r="A132">
        <v>62</v>
      </c>
      <c r="B132" s="1"/>
      <c r="C132" t="str">
        <f>IF(B132&lt;&gt;"",VLOOKUP(B132,iscritti_10915!$A$2:$D$31,4,FALSE),"")</f>
        <v/>
      </c>
      <c r="D132" t="str">
        <f>IF(B132&lt;&gt;"",VLOOKUP(B132,iscritti_10915!$A$2:$D$31,2,FALSE),"")</f>
        <v/>
      </c>
      <c r="E132" t="str">
        <f>IF(B132&lt;&gt;"",VLOOKUP(B132,iscritti_10915!$A$2:$D$31,3,FALSE),"")</f>
        <v/>
      </c>
      <c r="F132" t="str">
        <f>IF(E132&lt;&gt;"",VLOOKUP(E132,'10915'!$AG$3:'10915'!$AH$14,2,FALSE)+VLOOKUP(B132,iscritti_10915!$A$2:$E$31,5,FALSE),"")</f>
        <v/>
      </c>
      <c r="G132" s="5">
        <f>COUNTA('10915'!$H$132:'10915'!$M$132)</f>
        <v>0</v>
      </c>
      <c r="H132" s="1"/>
      <c r="I132" s="1"/>
      <c r="J132" s="1"/>
      <c r="K132" s="1"/>
      <c r="L132" s="1"/>
      <c r="M132" s="1"/>
      <c r="N132" s="3" t="str">
        <f>IF('10915'!$G$132&lt;&gt;0,'10915'!$O$132/'10915'!$G$132,"")</f>
        <v/>
      </c>
      <c r="O132" s="4">
        <f>SUM('10915'!$H$132:'10915'!$M$132)</f>
        <v>0</v>
      </c>
      <c r="P132" s="1"/>
      <c r="Q132" s="1"/>
      <c r="R132" s="6">
        <f>SUM('10915'!$O$132:'10915'!$Q$132)+'10915'!$AF$132</f>
        <v>0</v>
      </c>
      <c r="S132" s="6">
        <f>SUM('10915'!$R$132:'10915'!$R$133)</f>
        <v>0</v>
      </c>
      <c r="T132">
        <v>62</v>
      </c>
      <c r="U132" s="6">
        <f>SUM('10915'!$R$132:'10915'!$R$133)</f>
        <v>0</v>
      </c>
      <c r="V132" s="1"/>
      <c r="AF132">
        <f>'10915'!$G$132*IF(E132&lt;&gt;"",'10915'!$F$132,0)</f>
        <v>0</v>
      </c>
    </row>
    <row r="133" spans="1:32" x14ac:dyDescent="0.2">
      <c r="B133" s="1"/>
      <c r="C133" t="str">
        <f>IF(B133&lt;&gt;"",VLOOKUP(B133,iscritti_10915!$A$2:$D$31,4,FALSE),"")</f>
        <v/>
      </c>
      <c r="D133" t="str">
        <f>IF(B133&lt;&gt;"",VLOOKUP(B133,iscritti_10915!$A$2:$D$31,2,FALSE),"")</f>
        <v/>
      </c>
      <c r="E133" t="str">
        <f>IF(B133&lt;&gt;"",VLOOKUP(B133,iscritti_10915!$A$2:$D$31,3,FALSE),"")</f>
        <v/>
      </c>
      <c r="F133" t="str">
        <f>IF(E133&lt;&gt;"",VLOOKUP(E133,'10915'!$AG$3:'10915'!$AH$14,2,FALSE)+VLOOKUP(B133,iscritti_10915!$A$2:$E$31,5,FALSE),"")</f>
        <v/>
      </c>
      <c r="G133" s="5">
        <f>COUNTA('10915'!$H$133:'10915'!$M$133)</f>
        <v>0</v>
      </c>
      <c r="H133" s="1"/>
      <c r="I133" s="1"/>
      <c r="J133" s="1"/>
      <c r="K133" s="1"/>
      <c r="L133" s="1"/>
      <c r="M133" s="1"/>
      <c r="N133" s="3" t="str">
        <f>IF('10915'!$G$133&lt;&gt;0,'10915'!$O$133/'10915'!$G$133,"")</f>
        <v/>
      </c>
      <c r="O133" s="4">
        <f>SUM('10915'!$H$133:'10915'!$M$133)</f>
        <v>0</v>
      </c>
      <c r="P133" s="1"/>
      <c r="Q133" s="1"/>
      <c r="R133" s="6">
        <f>SUM('10915'!$O$133:'10915'!$Q$133)+'10915'!$AF$133</f>
        <v>0</v>
      </c>
      <c r="S133" s="6">
        <f>SUM('10915'!$R$132:'10915'!$R$133)</f>
        <v>0</v>
      </c>
      <c r="T133">
        <v>62</v>
      </c>
      <c r="V133" s="1"/>
      <c r="AF133">
        <f>'10915'!$G$133*IF(E133&lt;&gt;"",'10915'!$F$133,0)</f>
        <v>0</v>
      </c>
    </row>
    <row r="134" spans="1:32" x14ac:dyDescent="0.2">
      <c r="A134">
        <v>63</v>
      </c>
      <c r="B134" s="1"/>
      <c r="C134" t="str">
        <f>IF(B134&lt;&gt;"",VLOOKUP(B134,iscritti_10915!$A$2:$D$31,4,FALSE),"")</f>
        <v/>
      </c>
      <c r="D134" t="str">
        <f>IF(B134&lt;&gt;"",VLOOKUP(B134,iscritti_10915!$A$2:$D$31,2,FALSE),"")</f>
        <v/>
      </c>
      <c r="E134" t="str">
        <f>IF(B134&lt;&gt;"",VLOOKUP(B134,iscritti_10915!$A$2:$D$31,3,FALSE),"")</f>
        <v/>
      </c>
      <c r="F134" t="str">
        <f>IF(E134&lt;&gt;"",VLOOKUP(E134,'10915'!$AG$3:'10915'!$AH$14,2,FALSE)+VLOOKUP(B134,iscritti_10915!$A$2:$E$31,5,FALSE),"")</f>
        <v/>
      </c>
      <c r="G134" s="5">
        <f>COUNTA('10915'!$H$134:'10915'!$M$134)</f>
        <v>0</v>
      </c>
      <c r="H134" s="1"/>
      <c r="I134" s="1"/>
      <c r="J134" s="1"/>
      <c r="K134" s="1"/>
      <c r="L134" s="1"/>
      <c r="M134" s="1"/>
      <c r="N134" s="3" t="str">
        <f>IF('10915'!$G$134&lt;&gt;0,'10915'!$O$134/'10915'!$G$134,"")</f>
        <v/>
      </c>
      <c r="O134" s="4">
        <f>SUM('10915'!$H$134:'10915'!$M$134)</f>
        <v>0</v>
      </c>
      <c r="P134" s="1"/>
      <c r="Q134" s="1"/>
      <c r="R134" s="6">
        <f>SUM('10915'!$O$134:'10915'!$Q$134)+'10915'!$AF$134</f>
        <v>0</v>
      </c>
      <c r="S134" s="6">
        <f>SUM('10915'!$R$134:'10915'!$R$135)</f>
        <v>0</v>
      </c>
      <c r="T134">
        <v>63</v>
      </c>
      <c r="U134" s="6">
        <f>SUM('10915'!$R$134:'10915'!$R$135)</f>
        <v>0</v>
      </c>
      <c r="V134" s="1"/>
      <c r="AF134">
        <f>'10915'!$G$134*IF(E134&lt;&gt;"",'10915'!$F$134,0)</f>
        <v>0</v>
      </c>
    </row>
    <row r="135" spans="1:32" x14ac:dyDescent="0.2">
      <c r="B135" s="1"/>
      <c r="C135" t="str">
        <f>IF(B135&lt;&gt;"",VLOOKUP(B135,iscritti_10915!$A$2:$D$31,4,FALSE),"")</f>
        <v/>
      </c>
      <c r="D135" t="str">
        <f>IF(B135&lt;&gt;"",VLOOKUP(B135,iscritti_10915!$A$2:$D$31,2,FALSE),"")</f>
        <v/>
      </c>
      <c r="E135" t="str">
        <f>IF(B135&lt;&gt;"",VLOOKUP(B135,iscritti_10915!$A$2:$D$31,3,FALSE),"")</f>
        <v/>
      </c>
      <c r="F135" t="str">
        <f>IF(E135&lt;&gt;"",VLOOKUP(E135,'10915'!$AG$3:'10915'!$AH$14,2,FALSE)+VLOOKUP(B135,iscritti_10915!$A$2:$E$31,5,FALSE),"")</f>
        <v/>
      </c>
      <c r="G135" s="5">
        <f>COUNTA('10915'!$H$135:'10915'!$M$135)</f>
        <v>0</v>
      </c>
      <c r="H135" s="1"/>
      <c r="I135" s="1"/>
      <c r="J135" s="1"/>
      <c r="K135" s="1"/>
      <c r="L135" s="1"/>
      <c r="M135" s="1"/>
      <c r="N135" s="3" t="str">
        <f>IF('10915'!$G$135&lt;&gt;0,'10915'!$O$135/'10915'!$G$135,"")</f>
        <v/>
      </c>
      <c r="O135" s="4">
        <f>SUM('10915'!$H$135:'10915'!$M$135)</f>
        <v>0</v>
      </c>
      <c r="P135" s="1"/>
      <c r="Q135" s="1"/>
      <c r="R135" s="6">
        <f>SUM('10915'!$O$135:'10915'!$Q$135)+'10915'!$AF$135</f>
        <v>0</v>
      </c>
      <c r="S135" s="6">
        <f>SUM('10915'!$R$134:'10915'!$R$135)</f>
        <v>0</v>
      </c>
      <c r="T135">
        <v>63</v>
      </c>
      <c r="V135" s="1"/>
      <c r="AF135">
        <f>'10915'!$G$135*IF(E135&lt;&gt;"",'10915'!$F$135,0)</f>
        <v>0</v>
      </c>
    </row>
    <row r="136" spans="1:32" x14ac:dyDescent="0.2">
      <c r="A136">
        <v>64</v>
      </c>
      <c r="B136" s="1"/>
      <c r="C136" t="str">
        <f>IF(B136&lt;&gt;"",VLOOKUP(B136,iscritti_10915!$A$2:$D$31,4,FALSE),"")</f>
        <v/>
      </c>
      <c r="D136" t="str">
        <f>IF(B136&lt;&gt;"",VLOOKUP(B136,iscritti_10915!$A$2:$D$31,2,FALSE),"")</f>
        <v/>
      </c>
      <c r="E136" t="str">
        <f>IF(B136&lt;&gt;"",VLOOKUP(B136,iscritti_10915!$A$2:$D$31,3,FALSE),"")</f>
        <v/>
      </c>
      <c r="F136" t="str">
        <f>IF(E136&lt;&gt;"",VLOOKUP(E136,'10915'!$AG$3:'10915'!$AH$14,2,FALSE)+VLOOKUP(B136,iscritti_10915!$A$2:$E$31,5,FALSE),"")</f>
        <v/>
      </c>
      <c r="G136" s="5">
        <f>COUNTA('10915'!$H$136:'10915'!$M$136)</f>
        <v>0</v>
      </c>
      <c r="H136" s="1"/>
      <c r="I136" s="1"/>
      <c r="J136" s="1"/>
      <c r="K136" s="1"/>
      <c r="L136" s="1"/>
      <c r="M136" s="1"/>
      <c r="N136" s="3" t="str">
        <f>IF('10915'!$G$136&lt;&gt;0,'10915'!$O$136/'10915'!$G$136,"")</f>
        <v/>
      </c>
      <c r="O136" s="4">
        <f>SUM('10915'!$H$136:'10915'!$M$136)</f>
        <v>0</v>
      </c>
      <c r="P136" s="1"/>
      <c r="Q136" s="1"/>
      <c r="R136" s="6">
        <f>SUM('10915'!$O$136:'10915'!$Q$136)+'10915'!$AF$136</f>
        <v>0</v>
      </c>
      <c r="S136" s="6">
        <f>SUM('10915'!$R$136:'10915'!$R$137)</f>
        <v>0</v>
      </c>
      <c r="T136">
        <v>64</v>
      </c>
      <c r="U136" s="6">
        <f>SUM('10915'!$R$136:'10915'!$R$137)</f>
        <v>0</v>
      </c>
      <c r="V136" s="1"/>
      <c r="AF136">
        <f>'10915'!$G$136*IF(E136&lt;&gt;"",'10915'!$F$136,0)</f>
        <v>0</v>
      </c>
    </row>
    <row r="137" spans="1:32" x14ac:dyDescent="0.2">
      <c r="B137" s="1"/>
      <c r="C137" t="str">
        <f>IF(B137&lt;&gt;"",VLOOKUP(B137,iscritti_10915!$A$2:$D$31,4,FALSE),"")</f>
        <v/>
      </c>
      <c r="D137" t="str">
        <f>IF(B137&lt;&gt;"",VLOOKUP(B137,iscritti_10915!$A$2:$D$31,2,FALSE),"")</f>
        <v/>
      </c>
      <c r="E137" t="str">
        <f>IF(B137&lt;&gt;"",VLOOKUP(B137,iscritti_10915!$A$2:$D$31,3,FALSE),"")</f>
        <v/>
      </c>
      <c r="F137" t="str">
        <f>IF(E137&lt;&gt;"",VLOOKUP(E137,'10915'!$AG$3:'10915'!$AH$14,2,FALSE)+VLOOKUP(B137,iscritti_10915!$A$2:$E$31,5,FALSE),"")</f>
        <v/>
      </c>
      <c r="G137" s="5">
        <f>COUNTA('10915'!$H$137:'10915'!$M$137)</f>
        <v>0</v>
      </c>
      <c r="H137" s="1"/>
      <c r="I137" s="1"/>
      <c r="J137" s="1"/>
      <c r="K137" s="1"/>
      <c r="L137" s="1"/>
      <c r="M137" s="1"/>
      <c r="N137" s="3" t="str">
        <f>IF('10915'!$G$137&lt;&gt;0,'10915'!$O$137/'10915'!$G$137,"")</f>
        <v/>
      </c>
      <c r="O137" s="4">
        <f>SUM('10915'!$H$137:'10915'!$M$137)</f>
        <v>0</v>
      </c>
      <c r="P137" s="1"/>
      <c r="Q137" s="1"/>
      <c r="R137" s="6">
        <f>SUM('10915'!$O$137:'10915'!$Q$137)+'10915'!$AF$137</f>
        <v>0</v>
      </c>
      <c r="S137" s="6">
        <f>SUM('10915'!$R$136:'10915'!$R$137)</f>
        <v>0</v>
      </c>
      <c r="T137">
        <v>64</v>
      </c>
      <c r="V137" s="1"/>
      <c r="AF137">
        <f>'10915'!$G$137*IF(E137&lt;&gt;"",'10915'!$F$137,0)</f>
        <v>0</v>
      </c>
    </row>
    <row r="138" spans="1:32" x14ac:dyDescent="0.2">
      <c r="A138">
        <v>65</v>
      </c>
      <c r="B138" s="1"/>
      <c r="C138" t="str">
        <f>IF(B138&lt;&gt;"",VLOOKUP(B138,iscritti_10915!$A$2:$D$31,4,FALSE),"")</f>
        <v/>
      </c>
      <c r="D138" t="str">
        <f>IF(B138&lt;&gt;"",VLOOKUP(B138,iscritti_10915!$A$2:$D$31,2,FALSE),"")</f>
        <v/>
      </c>
      <c r="E138" t="str">
        <f>IF(B138&lt;&gt;"",VLOOKUP(B138,iscritti_10915!$A$2:$D$31,3,FALSE),"")</f>
        <v/>
      </c>
      <c r="F138" t="str">
        <f>IF(E138&lt;&gt;"",VLOOKUP(E138,'10915'!$AG$3:'10915'!$AH$14,2,FALSE)+VLOOKUP(B138,iscritti_10915!$A$2:$E$31,5,FALSE),"")</f>
        <v/>
      </c>
      <c r="G138" s="5">
        <f>COUNTA('10915'!$H$138:'10915'!$M$138)</f>
        <v>0</v>
      </c>
      <c r="H138" s="1"/>
      <c r="I138" s="1"/>
      <c r="J138" s="1"/>
      <c r="K138" s="1"/>
      <c r="L138" s="1"/>
      <c r="M138" s="1"/>
      <c r="N138" s="3" t="str">
        <f>IF('10915'!$G$138&lt;&gt;0,'10915'!$O$138/'10915'!$G$138,"")</f>
        <v/>
      </c>
      <c r="O138" s="4">
        <f>SUM('10915'!$H$138:'10915'!$M$138)</f>
        <v>0</v>
      </c>
      <c r="P138" s="1"/>
      <c r="Q138" s="1"/>
      <c r="R138" s="6">
        <f>SUM('10915'!$O$138:'10915'!$Q$138)+'10915'!$AF$138</f>
        <v>0</v>
      </c>
      <c r="S138" s="6">
        <f>SUM('10915'!$R$138:'10915'!$R$139)</f>
        <v>0</v>
      </c>
      <c r="T138">
        <v>65</v>
      </c>
      <c r="U138" s="6">
        <f>SUM('10915'!$R$138:'10915'!$R$139)</f>
        <v>0</v>
      </c>
      <c r="V138" s="1"/>
      <c r="AF138">
        <f>'10915'!$G$138*IF(E138&lt;&gt;"",'10915'!$F$138,0)</f>
        <v>0</v>
      </c>
    </row>
    <row r="139" spans="1:32" x14ac:dyDescent="0.2">
      <c r="B139" s="1"/>
      <c r="C139" t="str">
        <f>IF(B139&lt;&gt;"",VLOOKUP(B139,iscritti_10915!$A$2:$D$31,4,FALSE),"")</f>
        <v/>
      </c>
      <c r="D139" t="str">
        <f>IF(B139&lt;&gt;"",VLOOKUP(B139,iscritti_10915!$A$2:$D$31,2,FALSE),"")</f>
        <v/>
      </c>
      <c r="E139" t="str">
        <f>IF(B139&lt;&gt;"",VLOOKUP(B139,iscritti_10915!$A$2:$D$31,3,FALSE),"")</f>
        <v/>
      </c>
      <c r="F139" t="str">
        <f>IF(E139&lt;&gt;"",VLOOKUP(E139,'10915'!$AG$3:'10915'!$AH$14,2,FALSE)+VLOOKUP(B139,iscritti_10915!$A$2:$E$31,5,FALSE),"")</f>
        <v/>
      </c>
      <c r="G139" s="5">
        <f>COUNTA('10915'!$H$139:'10915'!$M$139)</f>
        <v>0</v>
      </c>
      <c r="H139" s="1"/>
      <c r="I139" s="1"/>
      <c r="J139" s="1"/>
      <c r="K139" s="1"/>
      <c r="L139" s="1"/>
      <c r="M139" s="1"/>
      <c r="N139" s="3" t="str">
        <f>IF('10915'!$G$139&lt;&gt;0,'10915'!$O$139/'10915'!$G$139,"")</f>
        <v/>
      </c>
      <c r="O139" s="4">
        <f>SUM('10915'!$H$139:'10915'!$M$139)</f>
        <v>0</v>
      </c>
      <c r="P139" s="1"/>
      <c r="Q139" s="1"/>
      <c r="R139" s="6">
        <f>SUM('10915'!$O$139:'10915'!$Q$139)+'10915'!$AF$139</f>
        <v>0</v>
      </c>
      <c r="S139" s="6">
        <f>SUM('10915'!$R$138:'10915'!$R$139)</f>
        <v>0</v>
      </c>
      <c r="T139">
        <v>65</v>
      </c>
      <c r="V139" s="1"/>
      <c r="AF139">
        <f>'10915'!$G$139*IF(E139&lt;&gt;"",'10915'!$F$139,0)</f>
        <v>0</v>
      </c>
    </row>
    <row r="140" spans="1:32" x14ac:dyDescent="0.2">
      <c r="A140">
        <v>66</v>
      </c>
      <c r="B140" s="1"/>
      <c r="C140" t="str">
        <f>IF(B140&lt;&gt;"",VLOOKUP(B140,iscritti_10915!$A$2:$D$31,4,FALSE),"")</f>
        <v/>
      </c>
      <c r="D140" t="str">
        <f>IF(B140&lt;&gt;"",VLOOKUP(B140,iscritti_10915!$A$2:$D$31,2,FALSE),"")</f>
        <v/>
      </c>
      <c r="E140" t="str">
        <f>IF(B140&lt;&gt;"",VLOOKUP(B140,iscritti_10915!$A$2:$D$31,3,FALSE),"")</f>
        <v/>
      </c>
      <c r="F140" t="str">
        <f>IF(E140&lt;&gt;"",VLOOKUP(E140,'10915'!$AG$3:'10915'!$AH$14,2,FALSE)+VLOOKUP(B140,iscritti_10915!$A$2:$E$31,5,FALSE),"")</f>
        <v/>
      </c>
      <c r="G140" s="5">
        <f>COUNTA('10915'!$H$140:'10915'!$M$140)</f>
        <v>0</v>
      </c>
      <c r="H140" s="1"/>
      <c r="I140" s="1"/>
      <c r="J140" s="1"/>
      <c r="K140" s="1"/>
      <c r="L140" s="1"/>
      <c r="M140" s="1"/>
      <c r="N140" s="3" t="str">
        <f>IF('10915'!$G$140&lt;&gt;0,'10915'!$O$140/'10915'!$G$140,"")</f>
        <v/>
      </c>
      <c r="O140" s="4">
        <f>SUM('10915'!$H$140:'10915'!$M$140)</f>
        <v>0</v>
      </c>
      <c r="P140" s="1"/>
      <c r="Q140" s="1"/>
      <c r="R140" s="6">
        <f>SUM('10915'!$O$140:'10915'!$Q$140)+'10915'!$AF$140</f>
        <v>0</v>
      </c>
      <c r="S140" s="6">
        <f>SUM('10915'!$R$140:'10915'!$R$141)</f>
        <v>0</v>
      </c>
      <c r="T140">
        <v>66</v>
      </c>
      <c r="U140" s="6">
        <f>SUM('10915'!$R$140:'10915'!$R$141)</f>
        <v>0</v>
      </c>
      <c r="V140" s="1"/>
      <c r="AF140">
        <f>'10915'!$G$140*IF(E140&lt;&gt;"",'10915'!$F$140,0)</f>
        <v>0</v>
      </c>
    </row>
    <row r="141" spans="1:32" x14ac:dyDescent="0.2">
      <c r="B141" s="1"/>
      <c r="C141" t="str">
        <f>IF(B141&lt;&gt;"",VLOOKUP(B141,iscritti_10915!$A$2:$D$31,4,FALSE),"")</f>
        <v/>
      </c>
      <c r="D141" t="str">
        <f>IF(B141&lt;&gt;"",VLOOKUP(B141,iscritti_10915!$A$2:$D$31,2,FALSE),"")</f>
        <v/>
      </c>
      <c r="E141" t="str">
        <f>IF(B141&lt;&gt;"",VLOOKUP(B141,iscritti_10915!$A$2:$D$31,3,FALSE),"")</f>
        <v/>
      </c>
      <c r="F141" t="str">
        <f>IF(E141&lt;&gt;"",VLOOKUP(E141,'10915'!$AG$3:'10915'!$AH$14,2,FALSE)+VLOOKUP(B141,iscritti_10915!$A$2:$E$31,5,FALSE),"")</f>
        <v/>
      </c>
      <c r="G141" s="5">
        <f>COUNTA('10915'!$H$141:'10915'!$M$141)</f>
        <v>0</v>
      </c>
      <c r="H141" s="1"/>
      <c r="I141" s="1"/>
      <c r="J141" s="1"/>
      <c r="K141" s="1"/>
      <c r="L141" s="1"/>
      <c r="M141" s="1"/>
      <c r="N141" s="3" t="str">
        <f>IF('10915'!$G$141&lt;&gt;0,'10915'!$O$141/'10915'!$G$141,"")</f>
        <v/>
      </c>
      <c r="O141" s="4">
        <f>SUM('10915'!$H$141:'10915'!$M$141)</f>
        <v>0</v>
      </c>
      <c r="P141" s="1"/>
      <c r="Q141" s="1"/>
      <c r="R141" s="6">
        <f>SUM('10915'!$O$141:'10915'!$Q$141)+'10915'!$AF$141</f>
        <v>0</v>
      </c>
      <c r="S141" s="6">
        <f>SUM('10915'!$R$140:'10915'!$R$141)</f>
        <v>0</v>
      </c>
      <c r="T141">
        <v>66</v>
      </c>
      <c r="V141" s="1"/>
      <c r="AF141">
        <f>'10915'!$G$141*IF(E141&lt;&gt;"",'10915'!$F$141,0)</f>
        <v>0</v>
      </c>
    </row>
    <row r="142" spans="1:32" x14ac:dyDescent="0.2">
      <c r="A142">
        <v>67</v>
      </c>
      <c r="B142" s="1"/>
      <c r="C142" t="str">
        <f>IF(B142&lt;&gt;"",VLOOKUP(B142,iscritti_10915!$A$2:$D$31,4,FALSE),"")</f>
        <v/>
      </c>
      <c r="D142" t="str">
        <f>IF(B142&lt;&gt;"",VLOOKUP(B142,iscritti_10915!$A$2:$D$31,2,FALSE),"")</f>
        <v/>
      </c>
      <c r="E142" t="str">
        <f>IF(B142&lt;&gt;"",VLOOKUP(B142,iscritti_10915!$A$2:$D$31,3,FALSE),"")</f>
        <v/>
      </c>
      <c r="F142" t="str">
        <f>IF(E142&lt;&gt;"",VLOOKUP(E142,'10915'!$AG$3:'10915'!$AH$14,2,FALSE)+VLOOKUP(B142,iscritti_10915!$A$2:$E$31,5,FALSE),"")</f>
        <v/>
      </c>
      <c r="G142" s="5">
        <f>COUNTA('10915'!$H$142:'10915'!$M$142)</f>
        <v>0</v>
      </c>
      <c r="H142" s="1"/>
      <c r="I142" s="1"/>
      <c r="J142" s="1"/>
      <c r="K142" s="1"/>
      <c r="L142" s="1"/>
      <c r="M142" s="1"/>
      <c r="N142" s="3" t="str">
        <f>IF('10915'!$G$142&lt;&gt;0,'10915'!$O$142/'10915'!$G$142,"")</f>
        <v/>
      </c>
      <c r="O142" s="4">
        <f>SUM('10915'!$H$142:'10915'!$M$142)</f>
        <v>0</v>
      </c>
      <c r="P142" s="1"/>
      <c r="Q142" s="1"/>
      <c r="R142" s="6">
        <f>SUM('10915'!$O$142:'10915'!$Q$142)+'10915'!$AF$142</f>
        <v>0</v>
      </c>
      <c r="S142" s="6">
        <f>SUM('10915'!$R$142:'10915'!$R$143)</f>
        <v>0</v>
      </c>
      <c r="T142">
        <v>67</v>
      </c>
      <c r="U142" s="6">
        <f>SUM('10915'!$R$142:'10915'!$R$143)</f>
        <v>0</v>
      </c>
      <c r="V142" s="1"/>
      <c r="AF142">
        <f>'10915'!$G$142*IF(E142&lt;&gt;"",'10915'!$F$142,0)</f>
        <v>0</v>
      </c>
    </row>
    <row r="143" spans="1:32" x14ac:dyDescent="0.2">
      <c r="B143" s="1"/>
      <c r="C143" t="str">
        <f>IF(B143&lt;&gt;"",VLOOKUP(B143,iscritti_10915!$A$2:$D$31,4,FALSE),"")</f>
        <v/>
      </c>
      <c r="D143" t="str">
        <f>IF(B143&lt;&gt;"",VLOOKUP(B143,iscritti_10915!$A$2:$D$31,2,FALSE),"")</f>
        <v/>
      </c>
      <c r="E143" t="str">
        <f>IF(B143&lt;&gt;"",VLOOKUP(B143,iscritti_10915!$A$2:$D$31,3,FALSE),"")</f>
        <v/>
      </c>
      <c r="F143" t="str">
        <f>IF(E143&lt;&gt;"",VLOOKUP(E143,'10915'!$AG$3:'10915'!$AH$14,2,FALSE)+VLOOKUP(B143,iscritti_10915!$A$2:$E$31,5,FALSE),"")</f>
        <v/>
      </c>
      <c r="G143" s="5">
        <f>COUNTA('10915'!$H$143:'10915'!$M$143)</f>
        <v>0</v>
      </c>
      <c r="H143" s="1"/>
      <c r="I143" s="1"/>
      <c r="J143" s="1"/>
      <c r="K143" s="1"/>
      <c r="L143" s="1"/>
      <c r="M143" s="1"/>
      <c r="N143" s="3" t="str">
        <f>IF('10915'!$G$143&lt;&gt;0,'10915'!$O$143/'10915'!$G$143,"")</f>
        <v/>
      </c>
      <c r="O143" s="4">
        <f>SUM('10915'!$H$143:'10915'!$M$143)</f>
        <v>0</v>
      </c>
      <c r="P143" s="1"/>
      <c r="Q143" s="1"/>
      <c r="R143" s="6">
        <f>SUM('10915'!$O$143:'10915'!$Q$143)+'10915'!$AF$143</f>
        <v>0</v>
      </c>
      <c r="S143" s="6">
        <f>SUM('10915'!$R$142:'10915'!$R$143)</f>
        <v>0</v>
      </c>
      <c r="T143">
        <v>67</v>
      </c>
      <c r="V143" s="1"/>
      <c r="AF143">
        <f>'10915'!$G$143*IF(E143&lt;&gt;"",'10915'!$F$143,0)</f>
        <v>0</v>
      </c>
    </row>
    <row r="144" spans="1:32" x14ac:dyDescent="0.2">
      <c r="A144">
        <v>68</v>
      </c>
      <c r="B144" s="1"/>
      <c r="C144" t="str">
        <f>IF(B144&lt;&gt;"",VLOOKUP(B144,iscritti_10915!$A$2:$D$31,4,FALSE),"")</f>
        <v/>
      </c>
      <c r="D144" t="str">
        <f>IF(B144&lt;&gt;"",VLOOKUP(B144,iscritti_10915!$A$2:$D$31,2,FALSE),"")</f>
        <v/>
      </c>
      <c r="E144" t="str">
        <f>IF(B144&lt;&gt;"",VLOOKUP(B144,iscritti_10915!$A$2:$D$31,3,FALSE),"")</f>
        <v/>
      </c>
      <c r="F144" t="str">
        <f>IF(E144&lt;&gt;"",VLOOKUP(E144,'10915'!$AG$3:'10915'!$AH$14,2,FALSE)+VLOOKUP(B144,iscritti_10915!$A$2:$E$31,5,FALSE),"")</f>
        <v/>
      </c>
      <c r="G144" s="5">
        <f>COUNTA('10915'!$H$144:'10915'!$M$144)</f>
        <v>0</v>
      </c>
      <c r="H144" s="1"/>
      <c r="I144" s="1"/>
      <c r="J144" s="1"/>
      <c r="K144" s="1"/>
      <c r="L144" s="1"/>
      <c r="M144" s="1"/>
      <c r="N144" s="3" t="str">
        <f>IF('10915'!$G$144&lt;&gt;0,'10915'!$O$144/'10915'!$G$144,"")</f>
        <v/>
      </c>
      <c r="O144" s="4">
        <f>SUM('10915'!$H$144:'10915'!$M$144)</f>
        <v>0</v>
      </c>
      <c r="P144" s="1"/>
      <c r="Q144" s="1"/>
      <c r="R144" s="6">
        <f>SUM('10915'!$O$144:'10915'!$Q$144)+'10915'!$AF$144</f>
        <v>0</v>
      </c>
      <c r="S144" s="6">
        <f>SUM('10915'!$R$144:'10915'!$R$145)</f>
        <v>0</v>
      </c>
      <c r="T144">
        <v>68</v>
      </c>
      <c r="U144" s="6">
        <f>SUM('10915'!$R$144:'10915'!$R$145)</f>
        <v>0</v>
      </c>
      <c r="V144" s="1"/>
      <c r="AF144">
        <f>'10915'!$G$144*IF(E144&lt;&gt;"",'10915'!$F$144,0)</f>
        <v>0</v>
      </c>
    </row>
    <row r="145" spans="1:32" x14ac:dyDescent="0.2">
      <c r="B145" s="1"/>
      <c r="C145" t="str">
        <f>IF(B145&lt;&gt;"",VLOOKUP(B145,iscritti_10915!$A$2:$D$31,4,FALSE),"")</f>
        <v/>
      </c>
      <c r="D145" t="str">
        <f>IF(B145&lt;&gt;"",VLOOKUP(B145,iscritti_10915!$A$2:$D$31,2,FALSE),"")</f>
        <v/>
      </c>
      <c r="E145" t="str">
        <f>IF(B145&lt;&gt;"",VLOOKUP(B145,iscritti_10915!$A$2:$D$31,3,FALSE),"")</f>
        <v/>
      </c>
      <c r="F145" t="str">
        <f>IF(E145&lt;&gt;"",VLOOKUP(E145,'10915'!$AG$3:'10915'!$AH$14,2,FALSE)+VLOOKUP(B145,iscritti_10915!$A$2:$E$31,5,FALSE),"")</f>
        <v/>
      </c>
      <c r="G145" s="5">
        <f>COUNTA('10915'!$H$145:'10915'!$M$145)</f>
        <v>0</v>
      </c>
      <c r="H145" s="1"/>
      <c r="I145" s="1"/>
      <c r="J145" s="1"/>
      <c r="K145" s="1"/>
      <c r="L145" s="1"/>
      <c r="M145" s="1"/>
      <c r="N145" s="3" t="str">
        <f>IF('10915'!$G$145&lt;&gt;0,'10915'!$O$145/'10915'!$G$145,"")</f>
        <v/>
      </c>
      <c r="O145" s="4">
        <f>SUM('10915'!$H$145:'10915'!$M$145)</f>
        <v>0</v>
      </c>
      <c r="P145" s="1"/>
      <c r="Q145" s="1"/>
      <c r="R145" s="6">
        <f>SUM('10915'!$O$145:'10915'!$Q$145)+'10915'!$AF$145</f>
        <v>0</v>
      </c>
      <c r="S145" s="6">
        <f>SUM('10915'!$R$144:'10915'!$R$145)</f>
        <v>0</v>
      </c>
      <c r="T145">
        <v>68</v>
      </c>
      <c r="V145" s="1"/>
      <c r="AF145">
        <f>'10915'!$G$145*IF(E145&lt;&gt;"",'10915'!$F$145,0)</f>
        <v>0</v>
      </c>
    </row>
    <row r="146" spans="1:32" x14ac:dyDescent="0.2">
      <c r="A146">
        <v>69</v>
      </c>
      <c r="B146" s="1"/>
      <c r="C146" t="str">
        <f>IF(B146&lt;&gt;"",VLOOKUP(B146,iscritti_10915!$A$2:$D$31,4,FALSE),"")</f>
        <v/>
      </c>
      <c r="D146" t="str">
        <f>IF(B146&lt;&gt;"",VLOOKUP(B146,iscritti_10915!$A$2:$D$31,2,FALSE),"")</f>
        <v/>
      </c>
      <c r="E146" t="str">
        <f>IF(B146&lt;&gt;"",VLOOKUP(B146,iscritti_10915!$A$2:$D$31,3,FALSE),"")</f>
        <v/>
      </c>
      <c r="F146" t="str">
        <f>IF(E146&lt;&gt;"",VLOOKUP(E146,'10915'!$AG$3:'10915'!$AH$14,2,FALSE)+VLOOKUP(B146,iscritti_10915!$A$2:$E$31,5,FALSE),"")</f>
        <v/>
      </c>
      <c r="G146" s="5">
        <f>COUNTA('10915'!$H$146:'10915'!$M$146)</f>
        <v>0</v>
      </c>
      <c r="H146" s="1"/>
      <c r="I146" s="1"/>
      <c r="J146" s="1"/>
      <c r="K146" s="1"/>
      <c r="L146" s="1"/>
      <c r="M146" s="1"/>
      <c r="N146" s="3" t="str">
        <f>IF('10915'!$G$146&lt;&gt;0,'10915'!$O$146/'10915'!$G$146,"")</f>
        <v/>
      </c>
      <c r="O146" s="4">
        <f>SUM('10915'!$H$146:'10915'!$M$146)</f>
        <v>0</v>
      </c>
      <c r="P146" s="1"/>
      <c r="Q146" s="1"/>
      <c r="R146" s="6">
        <f>SUM('10915'!$O$146:'10915'!$Q$146)+'10915'!$AF$146</f>
        <v>0</v>
      </c>
      <c r="S146" s="6">
        <f>SUM('10915'!$R$146:'10915'!$R$147)</f>
        <v>0</v>
      </c>
      <c r="T146">
        <v>69</v>
      </c>
      <c r="U146" s="6">
        <f>SUM('10915'!$R$146:'10915'!$R$147)</f>
        <v>0</v>
      </c>
      <c r="V146" s="1"/>
      <c r="AF146">
        <f>'10915'!$G$146*IF(E146&lt;&gt;"",'10915'!$F$146,0)</f>
        <v>0</v>
      </c>
    </row>
    <row r="147" spans="1:32" x14ac:dyDescent="0.2">
      <c r="B147" s="1"/>
      <c r="C147" t="str">
        <f>IF(B147&lt;&gt;"",VLOOKUP(B147,iscritti_10915!$A$2:$D$31,4,FALSE),"")</f>
        <v/>
      </c>
      <c r="D147" t="str">
        <f>IF(B147&lt;&gt;"",VLOOKUP(B147,iscritti_10915!$A$2:$D$31,2,FALSE),"")</f>
        <v/>
      </c>
      <c r="E147" t="str">
        <f>IF(B147&lt;&gt;"",VLOOKUP(B147,iscritti_10915!$A$2:$D$31,3,FALSE),"")</f>
        <v/>
      </c>
      <c r="F147" t="str">
        <f>IF(E147&lt;&gt;"",VLOOKUP(E147,'10915'!$AG$3:'10915'!$AH$14,2,FALSE)+VLOOKUP(B147,iscritti_10915!$A$2:$E$31,5,FALSE),"")</f>
        <v/>
      </c>
      <c r="G147" s="5">
        <f>COUNTA('10915'!$H$147:'10915'!$M$147)</f>
        <v>0</v>
      </c>
      <c r="H147" s="1"/>
      <c r="I147" s="1"/>
      <c r="J147" s="1"/>
      <c r="K147" s="1"/>
      <c r="L147" s="1"/>
      <c r="M147" s="1"/>
      <c r="N147" s="3" t="str">
        <f>IF('10915'!$G$147&lt;&gt;0,'10915'!$O$147/'10915'!$G$147,"")</f>
        <v/>
      </c>
      <c r="O147" s="4">
        <f>SUM('10915'!$H$147:'10915'!$M$147)</f>
        <v>0</v>
      </c>
      <c r="P147" s="1"/>
      <c r="Q147" s="1"/>
      <c r="R147" s="6">
        <f>SUM('10915'!$O$147:'10915'!$Q$147)+'10915'!$AF$147</f>
        <v>0</v>
      </c>
      <c r="S147" s="6">
        <f>SUM('10915'!$R$146:'10915'!$R$147)</f>
        <v>0</v>
      </c>
      <c r="T147">
        <v>69</v>
      </c>
      <c r="V147" s="1"/>
      <c r="AF147">
        <f>'10915'!$G$147*IF(E147&lt;&gt;"",'10915'!$F$147,0)</f>
        <v>0</v>
      </c>
    </row>
    <row r="148" spans="1:32" x14ac:dyDescent="0.2">
      <c r="A148">
        <v>70</v>
      </c>
      <c r="B148" s="1"/>
      <c r="C148" t="str">
        <f>IF(B148&lt;&gt;"",VLOOKUP(B148,iscritti_10915!$A$2:$D$31,4,FALSE),"")</f>
        <v/>
      </c>
      <c r="D148" t="str">
        <f>IF(B148&lt;&gt;"",VLOOKUP(B148,iscritti_10915!$A$2:$D$31,2,FALSE),"")</f>
        <v/>
      </c>
      <c r="E148" t="str">
        <f>IF(B148&lt;&gt;"",VLOOKUP(B148,iscritti_10915!$A$2:$D$31,3,FALSE),"")</f>
        <v/>
      </c>
      <c r="F148" t="str">
        <f>IF(E148&lt;&gt;"",VLOOKUP(E148,'10915'!$AG$3:'10915'!$AH$14,2,FALSE)+VLOOKUP(B148,iscritti_10915!$A$2:$E$31,5,FALSE),"")</f>
        <v/>
      </c>
      <c r="G148" s="5">
        <f>COUNTA('10915'!$H$148:'10915'!$M$148)</f>
        <v>0</v>
      </c>
      <c r="H148" s="1"/>
      <c r="I148" s="1"/>
      <c r="J148" s="1"/>
      <c r="K148" s="1"/>
      <c r="L148" s="1"/>
      <c r="M148" s="1"/>
      <c r="N148" s="3" t="str">
        <f>IF('10915'!$G$148&lt;&gt;0,'10915'!$O$148/'10915'!$G$148,"")</f>
        <v/>
      </c>
      <c r="O148" s="4">
        <f>SUM('10915'!$H$148:'10915'!$M$148)</f>
        <v>0</v>
      </c>
      <c r="P148" s="1"/>
      <c r="Q148" s="1"/>
      <c r="R148" s="6">
        <f>SUM('10915'!$O$148:'10915'!$Q$148)+'10915'!$AF$148</f>
        <v>0</v>
      </c>
      <c r="S148" s="6">
        <f>SUM('10915'!$R$148:'10915'!$R$149)</f>
        <v>0</v>
      </c>
      <c r="T148">
        <v>70</v>
      </c>
      <c r="U148" s="6">
        <f>SUM('10915'!$R$148:'10915'!$R$149)</f>
        <v>0</v>
      </c>
      <c r="V148" s="1"/>
      <c r="AF148">
        <f>'10915'!$G$148*IF(E148&lt;&gt;"",'10915'!$F$148,0)</f>
        <v>0</v>
      </c>
    </row>
    <row r="149" spans="1:32" x14ac:dyDescent="0.2">
      <c r="B149" s="1"/>
      <c r="C149" t="str">
        <f>IF(B149&lt;&gt;"",VLOOKUP(B149,iscritti_10915!$A$2:$D$31,4,FALSE),"")</f>
        <v/>
      </c>
      <c r="D149" t="str">
        <f>IF(B149&lt;&gt;"",VLOOKUP(B149,iscritti_10915!$A$2:$D$31,2,FALSE),"")</f>
        <v/>
      </c>
      <c r="E149" t="str">
        <f>IF(B149&lt;&gt;"",VLOOKUP(B149,iscritti_10915!$A$2:$D$31,3,FALSE),"")</f>
        <v/>
      </c>
      <c r="F149" t="str">
        <f>IF(E149&lt;&gt;"",VLOOKUP(E149,'10915'!$AG$3:'10915'!$AH$14,2,FALSE)+VLOOKUP(B149,iscritti_10915!$A$2:$E$31,5,FALSE),"")</f>
        <v/>
      </c>
      <c r="G149" s="5">
        <f>COUNTA('10915'!$H$149:'10915'!$M$149)</f>
        <v>0</v>
      </c>
      <c r="H149" s="1"/>
      <c r="I149" s="1"/>
      <c r="J149" s="1"/>
      <c r="K149" s="1"/>
      <c r="L149" s="1"/>
      <c r="M149" s="1"/>
      <c r="N149" s="3" t="str">
        <f>IF('10915'!$G$149&lt;&gt;0,'10915'!$O$149/'10915'!$G$149,"")</f>
        <v/>
      </c>
      <c r="O149" s="4">
        <f>SUM('10915'!$H$149:'10915'!$M$149)</f>
        <v>0</v>
      </c>
      <c r="P149" s="1"/>
      <c r="Q149" s="1"/>
      <c r="R149" s="6">
        <f>SUM('10915'!$O$149:'10915'!$Q$149)+'10915'!$AF$149</f>
        <v>0</v>
      </c>
      <c r="S149" s="6">
        <f>SUM('10915'!$R$148:'10915'!$R$149)</f>
        <v>0</v>
      </c>
      <c r="T149">
        <v>70</v>
      </c>
      <c r="V149" s="1"/>
      <c r="AF149">
        <f>'10915'!$G$149*IF(E149&lt;&gt;"",'10915'!$F$149,0)</f>
        <v>0</v>
      </c>
    </row>
    <row r="150" spans="1:32" x14ac:dyDescent="0.2">
      <c r="A150">
        <v>71</v>
      </c>
      <c r="B150" s="1"/>
      <c r="C150" t="str">
        <f>IF(B150&lt;&gt;"",VLOOKUP(B150,iscritti_10915!$A$2:$D$31,4,FALSE),"")</f>
        <v/>
      </c>
      <c r="D150" t="str">
        <f>IF(B150&lt;&gt;"",VLOOKUP(B150,iscritti_10915!$A$2:$D$31,2,FALSE),"")</f>
        <v/>
      </c>
      <c r="E150" t="str">
        <f>IF(B150&lt;&gt;"",VLOOKUP(B150,iscritti_10915!$A$2:$D$31,3,FALSE),"")</f>
        <v/>
      </c>
      <c r="F150" t="str">
        <f>IF(E150&lt;&gt;"",VLOOKUP(E150,'10915'!$AG$3:'10915'!$AH$14,2,FALSE)+VLOOKUP(B150,iscritti_10915!$A$2:$E$31,5,FALSE),"")</f>
        <v/>
      </c>
      <c r="G150" s="5">
        <f>COUNTA('10915'!$H$150:'10915'!$M$150)</f>
        <v>0</v>
      </c>
      <c r="H150" s="1"/>
      <c r="I150" s="1"/>
      <c r="J150" s="1"/>
      <c r="K150" s="1"/>
      <c r="L150" s="1"/>
      <c r="M150" s="1"/>
      <c r="N150" s="3" t="str">
        <f>IF('10915'!$G$150&lt;&gt;0,'10915'!$O$150/'10915'!$G$150,"")</f>
        <v/>
      </c>
      <c r="O150" s="4">
        <f>SUM('10915'!$H$150:'10915'!$M$150)</f>
        <v>0</v>
      </c>
      <c r="P150" s="1"/>
      <c r="Q150" s="1"/>
      <c r="R150" s="6">
        <f>SUM('10915'!$O$150:'10915'!$Q$150)+'10915'!$AF$150</f>
        <v>0</v>
      </c>
      <c r="S150" s="6">
        <f>SUM('10915'!$R$150:'10915'!$R$151)</f>
        <v>0</v>
      </c>
      <c r="T150">
        <v>71</v>
      </c>
      <c r="U150" s="6">
        <f>SUM('10915'!$R$150:'10915'!$R$151)</f>
        <v>0</v>
      </c>
      <c r="V150" s="1"/>
      <c r="AF150">
        <f>'10915'!$G$150*IF(E150&lt;&gt;"",'10915'!$F$150,0)</f>
        <v>0</v>
      </c>
    </row>
    <row r="151" spans="1:32" x14ac:dyDescent="0.2">
      <c r="B151" s="1"/>
      <c r="C151" t="str">
        <f>IF(B151&lt;&gt;"",VLOOKUP(B151,iscritti_10915!$A$2:$D$31,4,FALSE),"")</f>
        <v/>
      </c>
      <c r="D151" t="str">
        <f>IF(B151&lt;&gt;"",VLOOKUP(B151,iscritti_10915!$A$2:$D$31,2,FALSE),"")</f>
        <v/>
      </c>
      <c r="E151" t="str">
        <f>IF(B151&lt;&gt;"",VLOOKUP(B151,iscritti_10915!$A$2:$D$31,3,FALSE),"")</f>
        <v/>
      </c>
      <c r="F151" t="str">
        <f>IF(E151&lt;&gt;"",VLOOKUP(E151,'10915'!$AG$3:'10915'!$AH$14,2,FALSE)+VLOOKUP(B151,iscritti_10915!$A$2:$E$31,5,FALSE),"")</f>
        <v/>
      </c>
      <c r="G151" s="5">
        <f>COUNTA('10915'!$H$151:'10915'!$M$151)</f>
        <v>0</v>
      </c>
      <c r="H151" s="1"/>
      <c r="I151" s="1"/>
      <c r="J151" s="1"/>
      <c r="K151" s="1"/>
      <c r="L151" s="1"/>
      <c r="M151" s="1"/>
      <c r="N151" s="3" t="str">
        <f>IF('10915'!$G$151&lt;&gt;0,'10915'!$O$151/'10915'!$G$151,"")</f>
        <v/>
      </c>
      <c r="O151" s="4">
        <f>SUM('10915'!$H$151:'10915'!$M$151)</f>
        <v>0</v>
      </c>
      <c r="P151" s="1"/>
      <c r="Q151" s="1"/>
      <c r="R151" s="6">
        <f>SUM('10915'!$O$151:'10915'!$Q$151)+'10915'!$AF$151</f>
        <v>0</v>
      </c>
      <c r="S151" s="6">
        <f>SUM('10915'!$R$150:'10915'!$R$151)</f>
        <v>0</v>
      </c>
      <c r="T151">
        <v>71</v>
      </c>
      <c r="V151" s="1"/>
      <c r="AF151">
        <f>'10915'!$G$151*IF(E151&lt;&gt;"",'10915'!$F$151,0)</f>
        <v>0</v>
      </c>
    </row>
    <row r="152" spans="1:32" x14ac:dyDescent="0.2">
      <c r="A152">
        <v>72</v>
      </c>
      <c r="B152" s="1"/>
      <c r="C152" t="str">
        <f>IF(B152&lt;&gt;"",VLOOKUP(B152,iscritti_10915!$A$2:$D$31,4,FALSE),"")</f>
        <v/>
      </c>
      <c r="D152" t="str">
        <f>IF(B152&lt;&gt;"",VLOOKUP(B152,iscritti_10915!$A$2:$D$31,2,FALSE),"")</f>
        <v/>
      </c>
      <c r="E152" t="str">
        <f>IF(B152&lt;&gt;"",VLOOKUP(B152,iscritti_10915!$A$2:$D$31,3,FALSE),"")</f>
        <v/>
      </c>
      <c r="F152" t="str">
        <f>IF(E152&lt;&gt;"",VLOOKUP(E152,'10915'!$AG$3:'10915'!$AH$14,2,FALSE)+VLOOKUP(B152,iscritti_10915!$A$2:$E$31,5,FALSE),"")</f>
        <v/>
      </c>
      <c r="G152" s="5">
        <f>COUNTA('10915'!$H$152:'10915'!$M$152)</f>
        <v>0</v>
      </c>
      <c r="H152" s="1"/>
      <c r="I152" s="1"/>
      <c r="J152" s="1"/>
      <c r="K152" s="1"/>
      <c r="L152" s="1"/>
      <c r="M152" s="1"/>
      <c r="N152" s="3" t="str">
        <f>IF('10915'!$G$152&lt;&gt;0,'10915'!$O$152/'10915'!$G$152,"")</f>
        <v/>
      </c>
      <c r="O152" s="4">
        <f>SUM('10915'!$H$152:'10915'!$M$152)</f>
        <v>0</v>
      </c>
      <c r="P152" s="1"/>
      <c r="Q152" s="1"/>
      <c r="R152" s="6">
        <f>SUM('10915'!$O$152:'10915'!$Q$152)+'10915'!$AF$152</f>
        <v>0</v>
      </c>
      <c r="S152" s="6">
        <f>SUM('10915'!$R$152:'10915'!$R$153)</f>
        <v>0</v>
      </c>
      <c r="T152">
        <v>72</v>
      </c>
      <c r="U152" s="6">
        <f>SUM('10915'!$R$152:'10915'!$R$153)</f>
        <v>0</v>
      </c>
      <c r="V152" s="1"/>
      <c r="AF152">
        <f>'10915'!$G$152*IF(E152&lt;&gt;"",'10915'!$F$152,0)</f>
        <v>0</v>
      </c>
    </row>
    <row r="153" spans="1:32" x14ac:dyDescent="0.2">
      <c r="B153" s="1"/>
      <c r="C153" t="str">
        <f>IF(B153&lt;&gt;"",VLOOKUP(B153,iscritti_10915!$A$2:$D$31,4,FALSE),"")</f>
        <v/>
      </c>
      <c r="D153" t="str">
        <f>IF(B153&lt;&gt;"",VLOOKUP(B153,iscritti_10915!$A$2:$D$31,2,FALSE),"")</f>
        <v/>
      </c>
      <c r="E153" t="str">
        <f>IF(B153&lt;&gt;"",VLOOKUP(B153,iscritti_10915!$A$2:$D$31,3,FALSE),"")</f>
        <v/>
      </c>
      <c r="F153" t="str">
        <f>IF(E153&lt;&gt;"",VLOOKUP(E153,'10915'!$AG$3:'10915'!$AH$14,2,FALSE)+VLOOKUP(B153,iscritti_10915!$A$2:$E$31,5,FALSE),"")</f>
        <v/>
      </c>
      <c r="G153" s="5">
        <f>COUNTA('10915'!$H$153:'10915'!$M$153)</f>
        <v>0</v>
      </c>
      <c r="H153" s="1"/>
      <c r="I153" s="1"/>
      <c r="J153" s="1"/>
      <c r="K153" s="1"/>
      <c r="L153" s="1"/>
      <c r="M153" s="1"/>
      <c r="N153" s="3" t="str">
        <f>IF('10915'!$G$153&lt;&gt;0,'10915'!$O$153/'10915'!$G$153,"")</f>
        <v/>
      </c>
      <c r="O153" s="4">
        <f>SUM('10915'!$H$153:'10915'!$M$153)</f>
        <v>0</v>
      </c>
      <c r="P153" s="1"/>
      <c r="Q153" s="1"/>
      <c r="R153" s="6">
        <f>SUM('10915'!$O$153:'10915'!$Q$153)+'10915'!$AF$153</f>
        <v>0</v>
      </c>
      <c r="S153" s="6">
        <f>SUM('10915'!$R$152:'10915'!$R$153)</f>
        <v>0</v>
      </c>
      <c r="T153">
        <v>72</v>
      </c>
      <c r="V153" s="1"/>
      <c r="AF153">
        <f>'10915'!$G$153*IF(E153&lt;&gt;"",'10915'!$F$153,0)</f>
        <v>0</v>
      </c>
    </row>
    <row r="154" spans="1:32" x14ac:dyDescent="0.2">
      <c r="A154">
        <v>73</v>
      </c>
      <c r="B154" s="1"/>
      <c r="C154" t="str">
        <f>IF(B154&lt;&gt;"",VLOOKUP(B154,iscritti_10915!$A$2:$D$31,4,FALSE),"")</f>
        <v/>
      </c>
      <c r="D154" t="str">
        <f>IF(B154&lt;&gt;"",VLOOKUP(B154,iscritti_10915!$A$2:$D$31,2,FALSE),"")</f>
        <v/>
      </c>
      <c r="E154" t="str">
        <f>IF(B154&lt;&gt;"",VLOOKUP(B154,iscritti_10915!$A$2:$D$31,3,FALSE),"")</f>
        <v/>
      </c>
      <c r="F154" t="str">
        <f>IF(E154&lt;&gt;"",VLOOKUP(E154,'10915'!$AG$3:'10915'!$AH$14,2,FALSE)+VLOOKUP(B154,iscritti_10915!$A$2:$E$31,5,FALSE),"")</f>
        <v/>
      </c>
      <c r="G154" s="5">
        <f>COUNTA('10915'!$H$154:'10915'!$M$154)</f>
        <v>0</v>
      </c>
      <c r="H154" s="1"/>
      <c r="I154" s="1"/>
      <c r="J154" s="1"/>
      <c r="K154" s="1"/>
      <c r="L154" s="1"/>
      <c r="M154" s="1"/>
      <c r="N154" s="3" t="str">
        <f>IF('10915'!$G$154&lt;&gt;0,'10915'!$O$154/'10915'!$G$154,"")</f>
        <v/>
      </c>
      <c r="O154" s="4">
        <f>SUM('10915'!$H$154:'10915'!$M$154)</f>
        <v>0</v>
      </c>
      <c r="P154" s="1"/>
      <c r="Q154" s="1"/>
      <c r="R154" s="6">
        <f>SUM('10915'!$O$154:'10915'!$Q$154)+'10915'!$AF$154</f>
        <v>0</v>
      </c>
      <c r="S154" s="6">
        <f>SUM('10915'!$R$154:'10915'!$R$155)</f>
        <v>0</v>
      </c>
      <c r="T154">
        <v>73</v>
      </c>
      <c r="U154" s="6">
        <f>SUM('10915'!$R$154:'10915'!$R$155)</f>
        <v>0</v>
      </c>
      <c r="V154" s="1"/>
      <c r="AF154">
        <f>'10915'!$G$154*IF(E154&lt;&gt;"",'10915'!$F$154,0)</f>
        <v>0</v>
      </c>
    </row>
    <row r="155" spans="1:32" x14ac:dyDescent="0.2">
      <c r="B155" s="1"/>
      <c r="C155" t="str">
        <f>IF(B155&lt;&gt;"",VLOOKUP(B155,iscritti_10915!$A$2:$D$31,4,FALSE),"")</f>
        <v/>
      </c>
      <c r="D155" t="str">
        <f>IF(B155&lt;&gt;"",VLOOKUP(B155,iscritti_10915!$A$2:$D$31,2,FALSE),"")</f>
        <v/>
      </c>
      <c r="E155" t="str">
        <f>IF(B155&lt;&gt;"",VLOOKUP(B155,iscritti_10915!$A$2:$D$31,3,FALSE),"")</f>
        <v/>
      </c>
      <c r="F155" t="str">
        <f>IF(E155&lt;&gt;"",VLOOKUP(E155,'10915'!$AG$3:'10915'!$AH$14,2,FALSE)+VLOOKUP(B155,iscritti_10915!$A$2:$E$31,5,FALSE),"")</f>
        <v/>
      </c>
      <c r="G155" s="5">
        <f>COUNTA('10915'!$H$155:'10915'!$M$155)</f>
        <v>0</v>
      </c>
      <c r="H155" s="1"/>
      <c r="I155" s="1"/>
      <c r="J155" s="1"/>
      <c r="K155" s="1"/>
      <c r="L155" s="1"/>
      <c r="M155" s="1"/>
      <c r="N155" s="3" t="str">
        <f>IF('10915'!$G$155&lt;&gt;0,'10915'!$O$155/'10915'!$G$155,"")</f>
        <v/>
      </c>
      <c r="O155" s="4">
        <f>SUM('10915'!$H$155:'10915'!$M$155)</f>
        <v>0</v>
      </c>
      <c r="P155" s="1"/>
      <c r="Q155" s="1"/>
      <c r="R155" s="6">
        <f>SUM('10915'!$O$155:'10915'!$Q$155)+'10915'!$AF$155</f>
        <v>0</v>
      </c>
      <c r="S155" s="6">
        <f>SUM('10915'!$R$154:'10915'!$R$155)</f>
        <v>0</v>
      </c>
      <c r="T155">
        <v>73</v>
      </c>
      <c r="V155" s="1"/>
      <c r="AF155">
        <f>'10915'!$G$155*IF(E155&lt;&gt;"",'10915'!$F$155,0)</f>
        <v>0</v>
      </c>
    </row>
    <row r="156" spans="1:32" x14ac:dyDescent="0.2">
      <c r="A156">
        <v>74</v>
      </c>
      <c r="B156" s="1"/>
      <c r="C156" t="str">
        <f>IF(B156&lt;&gt;"",VLOOKUP(B156,iscritti_10915!$A$2:$D$31,4,FALSE),"")</f>
        <v/>
      </c>
      <c r="D156" t="str">
        <f>IF(B156&lt;&gt;"",VLOOKUP(B156,iscritti_10915!$A$2:$D$31,2,FALSE),"")</f>
        <v/>
      </c>
      <c r="E156" t="str">
        <f>IF(B156&lt;&gt;"",VLOOKUP(B156,iscritti_10915!$A$2:$D$31,3,FALSE),"")</f>
        <v/>
      </c>
      <c r="F156" t="str">
        <f>IF(E156&lt;&gt;"",VLOOKUP(E156,'10915'!$AG$3:'10915'!$AH$14,2,FALSE)+VLOOKUP(B156,iscritti_10915!$A$2:$E$31,5,FALSE),"")</f>
        <v/>
      </c>
      <c r="G156" s="5">
        <f>COUNTA('10915'!$H$156:'10915'!$M$156)</f>
        <v>0</v>
      </c>
      <c r="H156" s="1"/>
      <c r="I156" s="1"/>
      <c r="J156" s="1"/>
      <c r="K156" s="1"/>
      <c r="L156" s="1"/>
      <c r="M156" s="1"/>
      <c r="N156" s="3" t="str">
        <f>IF('10915'!$G$156&lt;&gt;0,'10915'!$O$156/'10915'!$G$156,"")</f>
        <v/>
      </c>
      <c r="O156" s="4">
        <f>SUM('10915'!$H$156:'10915'!$M$156)</f>
        <v>0</v>
      </c>
      <c r="P156" s="1"/>
      <c r="Q156" s="1"/>
      <c r="R156" s="6">
        <f>SUM('10915'!$O$156:'10915'!$Q$156)+'10915'!$AF$156</f>
        <v>0</v>
      </c>
      <c r="S156" s="6">
        <f>SUM('10915'!$R$156:'10915'!$R$157)</f>
        <v>0</v>
      </c>
      <c r="T156">
        <v>74</v>
      </c>
      <c r="U156" s="6">
        <f>SUM('10915'!$R$156:'10915'!$R$157)</f>
        <v>0</v>
      </c>
      <c r="V156" s="1"/>
      <c r="AF156">
        <f>'10915'!$G$156*IF(E156&lt;&gt;"",'10915'!$F$156,0)</f>
        <v>0</v>
      </c>
    </row>
    <row r="157" spans="1:32" x14ac:dyDescent="0.2">
      <c r="B157" s="1"/>
      <c r="C157" t="str">
        <f>IF(B157&lt;&gt;"",VLOOKUP(B157,iscritti_10915!$A$2:$D$31,4,FALSE),"")</f>
        <v/>
      </c>
      <c r="D157" t="str">
        <f>IF(B157&lt;&gt;"",VLOOKUP(B157,iscritti_10915!$A$2:$D$31,2,FALSE),"")</f>
        <v/>
      </c>
      <c r="E157" t="str">
        <f>IF(B157&lt;&gt;"",VLOOKUP(B157,iscritti_10915!$A$2:$D$31,3,FALSE),"")</f>
        <v/>
      </c>
      <c r="F157" t="str">
        <f>IF(E157&lt;&gt;"",VLOOKUP(E157,'10915'!$AG$3:'10915'!$AH$14,2,FALSE)+VLOOKUP(B157,iscritti_10915!$A$2:$E$31,5,FALSE),"")</f>
        <v/>
      </c>
      <c r="G157" s="5">
        <f>COUNTA('10915'!$H$157:'10915'!$M$157)</f>
        <v>0</v>
      </c>
      <c r="H157" s="1"/>
      <c r="I157" s="1"/>
      <c r="J157" s="1"/>
      <c r="K157" s="1"/>
      <c r="L157" s="1"/>
      <c r="M157" s="1"/>
      <c r="N157" s="3" t="str">
        <f>IF('10915'!$G$157&lt;&gt;0,'10915'!$O$157/'10915'!$G$157,"")</f>
        <v/>
      </c>
      <c r="O157" s="4">
        <f>SUM('10915'!$H$157:'10915'!$M$157)</f>
        <v>0</v>
      </c>
      <c r="P157" s="1"/>
      <c r="Q157" s="1"/>
      <c r="R157" s="6">
        <f>SUM('10915'!$O$157:'10915'!$Q$157)+'10915'!$AF$157</f>
        <v>0</v>
      </c>
      <c r="S157" s="6">
        <f>SUM('10915'!$R$156:'10915'!$R$157)</f>
        <v>0</v>
      </c>
      <c r="T157">
        <v>74</v>
      </c>
      <c r="V157" s="1"/>
      <c r="AF157">
        <f>'10915'!$G$157*IF(E157&lt;&gt;"",'10915'!$F$157,0)</f>
        <v>0</v>
      </c>
    </row>
    <row r="158" spans="1:32" x14ac:dyDescent="0.2">
      <c r="A158">
        <v>75</v>
      </c>
      <c r="B158" s="1"/>
      <c r="C158" t="str">
        <f>IF(B158&lt;&gt;"",VLOOKUP(B158,iscritti_10915!$A$2:$D$31,4,FALSE),"")</f>
        <v/>
      </c>
      <c r="D158" t="str">
        <f>IF(B158&lt;&gt;"",VLOOKUP(B158,iscritti_10915!$A$2:$D$31,2,FALSE),"")</f>
        <v/>
      </c>
      <c r="E158" t="str">
        <f>IF(B158&lt;&gt;"",VLOOKUP(B158,iscritti_10915!$A$2:$D$31,3,FALSE),"")</f>
        <v/>
      </c>
      <c r="F158" t="str">
        <f>IF(E158&lt;&gt;"",VLOOKUP(E158,'10915'!$AG$3:'10915'!$AH$14,2,FALSE)+VLOOKUP(B158,iscritti_10915!$A$2:$E$31,5,FALSE),"")</f>
        <v/>
      </c>
      <c r="G158" s="5">
        <f>COUNTA('10915'!$H$158:'10915'!$M$158)</f>
        <v>0</v>
      </c>
      <c r="H158" s="1"/>
      <c r="I158" s="1"/>
      <c r="J158" s="1"/>
      <c r="K158" s="1"/>
      <c r="L158" s="1"/>
      <c r="M158" s="1"/>
      <c r="N158" s="3" t="str">
        <f>IF('10915'!$G$158&lt;&gt;0,'10915'!$O$158/'10915'!$G$158,"")</f>
        <v/>
      </c>
      <c r="O158" s="4">
        <f>SUM('10915'!$H$158:'10915'!$M$158)</f>
        <v>0</v>
      </c>
      <c r="P158" s="1"/>
      <c r="Q158" s="1"/>
      <c r="R158" s="6">
        <f>SUM('10915'!$O$158:'10915'!$Q$158)+'10915'!$AF$158</f>
        <v>0</v>
      </c>
      <c r="S158" s="6">
        <f>SUM('10915'!$R$158:'10915'!$R$159)</f>
        <v>0</v>
      </c>
      <c r="T158">
        <v>75</v>
      </c>
      <c r="U158" s="6">
        <f>SUM('10915'!$R$158:'10915'!$R$159)</f>
        <v>0</v>
      </c>
      <c r="V158" s="1"/>
      <c r="AF158">
        <f>'10915'!$G$158*IF(E158&lt;&gt;"",'10915'!$F$158,0)</f>
        <v>0</v>
      </c>
    </row>
    <row r="159" spans="1:32" x14ac:dyDescent="0.2">
      <c r="B159" s="1"/>
      <c r="C159" t="str">
        <f>IF(B159&lt;&gt;"",VLOOKUP(B159,iscritti_10915!$A$2:$D$31,4,FALSE),"")</f>
        <v/>
      </c>
      <c r="D159" t="str">
        <f>IF(B159&lt;&gt;"",VLOOKUP(B159,iscritti_10915!$A$2:$D$31,2,FALSE),"")</f>
        <v/>
      </c>
      <c r="E159" t="str">
        <f>IF(B159&lt;&gt;"",VLOOKUP(B159,iscritti_10915!$A$2:$D$31,3,FALSE),"")</f>
        <v/>
      </c>
      <c r="F159" t="str">
        <f>IF(E159&lt;&gt;"",VLOOKUP(E159,'10915'!$AG$3:'10915'!$AH$14,2,FALSE)+VLOOKUP(B159,iscritti_10915!$A$2:$E$31,5,FALSE),"")</f>
        <v/>
      </c>
      <c r="G159" s="5">
        <f>COUNTA('10915'!$H$159:'10915'!$M$159)</f>
        <v>0</v>
      </c>
      <c r="H159" s="1"/>
      <c r="I159" s="1"/>
      <c r="J159" s="1"/>
      <c r="K159" s="1"/>
      <c r="L159" s="1"/>
      <c r="M159" s="1"/>
      <c r="N159" s="3" t="str">
        <f>IF('10915'!$G$159&lt;&gt;0,'10915'!$O$159/'10915'!$G$159,"")</f>
        <v/>
      </c>
      <c r="O159" s="4">
        <f>SUM('10915'!$H$159:'10915'!$M$159)</f>
        <v>0</v>
      </c>
      <c r="P159" s="1"/>
      <c r="Q159" s="1"/>
      <c r="R159" s="6">
        <f>SUM('10915'!$O$159:'10915'!$Q$159)+'10915'!$AF$159</f>
        <v>0</v>
      </c>
      <c r="S159" s="6">
        <f>SUM('10915'!$R$158:'10915'!$R$159)</f>
        <v>0</v>
      </c>
      <c r="T159">
        <v>75</v>
      </c>
      <c r="V159" s="1"/>
      <c r="AF159">
        <f>'10915'!$G$159*IF(E159&lt;&gt;"",'10915'!$F$159,0)</f>
        <v>0</v>
      </c>
    </row>
    <row r="160" spans="1:32" x14ac:dyDescent="0.2">
      <c r="A160">
        <v>76</v>
      </c>
      <c r="B160" s="1"/>
      <c r="C160" t="str">
        <f>IF(B160&lt;&gt;"",VLOOKUP(B160,iscritti_10915!$A$2:$D$31,4,FALSE),"")</f>
        <v/>
      </c>
      <c r="D160" t="str">
        <f>IF(B160&lt;&gt;"",VLOOKUP(B160,iscritti_10915!$A$2:$D$31,2,FALSE),"")</f>
        <v/>
      </c>
      <c r="E160" t="str">
        <f>IF(B160&lt;&gt;"",VLOOKUP(B160,iscritti_10915!$A$2:$D$31,3,FALSE),"")</f>
        <v/>
      </c>
      <c r="F160" t="str">
        <f>IF(E160&lt;&gt;"",VLOOKUP(E160,'10915'!$AG$3:'10915'!$AH$14,2,FALSE)+VLOOKUP(B160,iscritti_10915!$A$2:$E$31,5,FALSE),"")</f>
        <v/>
      </c>
      <c r="G160" s="5">
        <f>COUNTA('10915'!$H$160:'10915'!$M$160)</f>
        <v>0</v>
      </c>
      <c r="H160" s="1"/>
      <c r="I160" s="1"/>
      <c r="J160" s="1"/>
      <c r="K160" s="1"/>
      <c r="L160" s="1"/>
      <c r="M160" s="1"/>
      <c r="N160" s="3" t="str">
        <f>IF('10915'!$G$160&lt;&gt;0,'10915'!$O$160/'10915'!$G$160,"")</f>
        <v/>
      </c>
      <c r="O160" s="4">
        <f>SUM('10915'!$H$160:'10915'!$M$160)</f>
        <v>0</v>
      </c>
      <c r="P160" s="1"/>
      <c r="Q160" s="1"/>
      <c r="R160" s="6">
        <f>SUM('10915'!$O$160:'10915'!$Q$160)+'10915'!$AF$160</f>
        <v>0</v>
      </c>
      <c r="S160" s="6">
        <f>SUM('10915'!$R$160:'10915'!$R$161)</f>
        <v>0</v>
      </c>
      <c r="T160">
        <v>76</v>
      </c>
      <c r="U160" s="6">
        <f>SUM('10915'!$R$160:'10915'!$R$161)</f>
        <v>0</v>
      </c>
      <c r="V160" s="1"/>
      <c r="AF160">
        <f>'10915'!$G$160*IF(E160&lt;&gt;"",'10915'!$F$160,0)</f>
        <v>0</v>
      </c>
    </row>
    <row r="161" spans="1:32" x14ac:dyDescent="0.2">
      <c r="B161" s="1"/>
      <c r="C161" t="str">
        <f>IF(B161&lt;&gt;"",VLOOKUP(B161,iscritti_10915!$A$2:$D$31,4,FALSE),"")</f>
        <v/>
      </c>
      <c r="D161" t="str">
        <f>IF(B161&lt;&gt;"",VLOOKUP(B161,iscritti_10915!$A$2:$D$31,2,FALSE),"")</f>
        <v/>
      </c>
      <c r="E161" t="str">
        <f>IF(B161&lt;&gt;"",VLOOKUP(B161,iscritti_10915!$A$2:$D$31,3,FALSE),"")</f>
        <v/>
      </c>
      <c r="F161" t="str">
        <f>IF(E161&lt;&gt;"",VLOOKUP(E161,'10915'!$AG$3:'10915'!$AH$14,2,FALSE)+VLOOKUP(B161,iscritti_10915!$A$2:$E$31,5,FALSE),"")</f>
        <v/>
      </c>
      <c r="G161" s="5">
        <f>COUNTA('10915'!$H$161:'10915'!$M$161)</f>
        <v>0</v>
      </c>
      <c r="H161" s="1"/>
      <c r="I161" s="1"/>
      <c r="J161" s="1"/>
      <c r="K161" s="1"/>
      <c r="L161" s="1"/>
      <c r="M161" s="1"/>
      <c r="N161" s="3" t="str">
        <f>IF('10915'!$G$161&lt;&gt;0,'10915'!$O$161/'10915'!$G$161,"")</f>
        <v/>
      </c>
      <c r="O161" s="4">
        <f>SUM('10915'!$H$161:'10915'!$M$161)</f>
        <v>0</v>
      </c>
      <c r="P161" s="1"/>
      <c r="Q161" s="1"/>
      <c r="R161" s="6">
        <f>SUM('10915'!$O$161:'10915'!$Q$161)+'10915'!$AF$161</f>
        <v>0</v>
      </c>
      <c r="S161" s="6">
        <f>SUM('10915'!$R$160:'10915'!$R$161)</f>
        <v>0</v>
      </c>
      <c r="T161">
        <v>76</v>
      </c>
      <c r="V161" s="1"/>
      <c r="AF161">
        <f>'10915'!$G$161*IF(E161&lt;&gt;"",'10915'!$F$161,0)</f>
        <v>0</v>
      </c>
    </row>
    <row r="162" spans="1:32" x14ac:dyDescent="0.2">
      <c r="A162">
        <v>77</v>
      </c>
      <c r="B162" s="1"/>
      <c r="C162" t="str">
        <f>IF(B162&lt;&gt;"",VLOOKUP(B162,iscritti_10915!$A$2:$D$31,4,FALSE),"")</f>
        <v/>
      </c>
      <c r="D162" t="str">
        <f>IF(B162&lt;&gt;"",VLOOKUP(B162,iscritti_10915!$A$2:$D$31,2,FALSE),"")</f>
        <v/>
      </c>
      <c r="E162" t="str">
        <f>IF(B162&lt;&gt;"",VLOOKUP(B162,iscritti_10915!$A$2:$D$31,3,FALSE),"")</f>
        <v/>
      </c>
      <c r="F162" t="str">
        <f>IF(E162&lt;&gt;"",VLOOKUP(E162,'10915'!$AG$3:'10915'!$AH$14,2,FALSE)+VLOOKUP(B162,iscritti_10915!$A$2:$E$31,5,FALSE),"")</f>
        <v/>
      </c>
      <c r="G162" s="5">
        <f>COUNTA('10915'!$H$162:'10915'!$M$162)</f>
        <v>0</v>
      </c>
      <c r="H162" s="1"/>
      <c r="I162" s="1"/>
      <c r="J162" s="1"/>
      <c r="K162" s="1"/>
      <c r="L162" s="1"/>
      <c r="M162" s="1"/>
      <c r="N162" s="3" t="str">
        <f>IF('10915'!$G$162&lt;&gt;0,'10915'!$O$162/'10915'!$G$162,"")</f>
        <v/>
      </c>
      <c r="O162" s="4">
        <f>SUM('10915'!$H$162:'10915'!$M$162)</f>
        <v>0</v>
      </c>
      <c r="P162" s="1"/>
      <c r="Q162" s="1"/>
      <c r="R162" s="6">
        <f>SUM('10915'!$O$162:'10915'!$Q$162)+'10915'!$AF$162</f>
        <v>0</v>
      </c>
      <c r="S162" s="6">
        <f>SUM('10915'!$R$162:'10915'!$R$163)</f>
        <v>0</v>
      </c>
      <c r="T162">
        <v>77</v>
      </c>
      <c r="U162" s="6">
        <f>SUM('10915'!$R$162:'10915'!$R$163)</f>
        <v>0</v>
      </c>
      <c r="V162" s="1"/>
      <c r="AF162">
        <f>'10915'!$G$162*IF(E162&lt;&gt;"",'10915'!$F$162,0)</f>
        <v>0</v>
      </c>
    </row>
    <row r="163" spans="1:32" x14ac:dyDescent="0.2">
      <c r="B163" s="1"/>
      <c r="C163" t="str">
        <f>IF(B163&lt;&gt;"",VLOOKUP(B163,iscritti_10915!$A$2:$D$31,4,FALSE),"")</f>
        <v/>
      </c>
      <c r="D163" t="str">
        <f>IF(B163&lt;&gt;"",VLOOKUP(B163,iscritti_10915!$A$2:$D$31,2,FALSE),"")</f>
        <v/>
      </c>
      <c r="E163" t="str">
        <f>IF(B163&lt;&gt;"",VLOOKUP(B163,iscritti_10915!$A$2:$D$31,3,FALSE),"")</f>
        <v/>
      </c>
      <c r="F163" t="str">
        <f>IF(E163&lt;&gt;"",VLOOKUP(E163,'10915'!$AG$3:'10915'!$AH$14,2,FALSE)+VLOOKUP(B163,iscritti_10915!$A$2:$E$31,5,FALSE),"")</f>
        <v/>
      </c>
      <c r="G163" s="5">
        <f>COUNTA('10915'!$H$163:'10915'!$M$163)</f>
        <v>0</v>
      </c>
      <c r="H163" s="1"/>
      <c r="I163" s="1"/>
      <c r="J163" s="1"/>
      <c r="K163" s="1"/>
      <c r="L163" s="1"/>
      <c r="M163" s="1"/>
      <c r="N163" s="3" t="str">
        <f>IF('10915'!$G$163&lt;&gt;0,'10915'!$O$163/'10915'!$G$163,"")</f>
        <v/>
      </c>
      <c r="O163" s="4">
        <f>SUM('10915'!$H$163:'10915'!$M$163)</f>
        <v>0</v>
      </c>
      <c r="P163" s="1"/>
      <c r="Q163" s="1"/>
      <c r="R163" s="6">
        <f>SUM('10915'!$O$163:'10915'!$Q$163)+'10915'!$AF$163</f>
        <v>0</v>
      </c>
      <c r="S163" s="6">
        <f>SUM('10915'!$R$162:'10915'!$R$163)</f>
        <v>0</v>
      </c>
      <c r="T163">
        <v>77</v>
      </c>
      <c r="V163" s="1"/>
      <c r="AF163">
        <f>'10915'!$G$163*IF(E163&lt;&gt;"",'10915'!$F$163,0)</f>
        <v>0</v>
      </c>
    </row>
    <row r="164" spans="1:32" x14ac:dyDescent="0.2">
      <c r="A164">
        <v>78</v>
      </c>
      <c r="B164" s="1"/>
      <c r="C164" t="str">
        <f>IF(B164&lt;&gt;"",VLOOKUP(B164,iscritti_10915!$A$2:$D$31,4,FALSE),"")</f>
        <v/>
      </c>
      <c r="D164" t="str">
        <f>IF(B164&lt;&gt;"",VLOOKUP(B164,iscritti_10915!$A$2:$D$31,2,FALSE),"")</f>
        <v/>
      </c>
      <c r="E164" t="str">
        <f>IF(B164&lt;&gt;"",VLOOKUP(B164,iscritti_10915!$A$2:$D$31,3,FALSE),"")</f>
        <v/>
      </c>
      <c r="F164" t="str">
        <f>IF(E164&lt;&gt;"",VLOOKUP(E164,'10915'!$AG$3:'10915'!$AH$14,2,FALSE)+VLOOKUP(B164,iscritti_10915!$A$2:$E$31,5,FALSE),"")</f>
        <v/>
      </c>
      <c r="G164" s="5">
        <f>COUNTA('10915'!$H$164:'10915'!$M$164)</f>
        <v>0</v>
      </c>
      <c r="H164" s="1"/>
      <c r="I164" s="1"/>
      <c r="J164" s="1"/>
      <c r="K164" s="1"/>
      <c r="L164" s="1"/>
      <c r="M164" s="1"/>
      <c r="N164" s="3" t="str">
        <f>IF('10915'!$G$164&lt;&gt;0,'10915'!$O$164/'10915'!$G$164,"")</f>
        <v/>
      </c>
      <c r="O164" s="4">
        <f>SUM('10915'!$H$164:'10915'!$M$164)</f>
        <v>0</v>
      </c>
      <c r="P164" s="1"/>
      <c r="Q164" s="1"/>
      <c r="R164" s="6">
        <f>SUM('10915'!$O$164:'10915'!$Q$164)+'10915'!$AF$164</f>
        <v>0</v>
      </c>
      <c r="S164" s="6">
        <f>SUM('10915'!$R$164:'10915'!$R$165)</f>
        <v>0</v>
      </c>
      <c r="T164">
        <v>78</v>
      </c>
      <c r="U164" s="6">
        <f>SUM('10915'!$R$164:'10915'!$R$165)</f>
        <v>0</v>
      </c>
      <c r="V164" s="1"/>
      <c r="AF164">
        <f>'10915'!$G$164*IF(E164&lt;&gt;"",'10915'!$F$164,0)</f>
        <v>0</v>
      </c>
    </row>
    <row r="165" spans="1:32" x14ac:dyDescent="0.2">
      <c r="B165" s="1"/>
      <c r="C165" t="str">
        <f>IF(B165&lt;&gt;"",VLOOKUP(B165,iscritti_10915!$A$2:$D$31,4,FALSE),"")</f>
        <v/>
      </c>
      <c r="D165" t="str">
        <f>IF(B165&lt;&gt;"",VLOOKUP(B165,iscritti_10915!$A$2:$D$31,2,FALSE),"")</f>
        <v/>
      </c>
      <c r="E165" t="str">
        <f>IF(B165&lt;&gt;"",VLOOKUP(B165,iscritti_10915!$A$2:$D$31,3,FALSE),"")</f>
        <v/>
      </c>
      <c r="F165" t="str">
        <f>IF(E165&lt;&gt;"",VLOOKUP(E165,'10915'!$AG$3:'10915'!$AH$14,2,FALSE)+VLOOKUP(B165,iscritti_10915!$A$2:$E$31,5,FALSE),"")</f>
        <v/>
      </c>
      <c r="G165" s="5">
        <f>COUNTA('10915'!$H$165:'10915'!$M$165)</f>
        <v>0</v>
      </c>
      <c r="H165" s="1"/>
      <c r="I165" s="1"/>
      <c r="J165" s="1"/>
      <c r="K165" s="1"/>
      <c r="L165" s="1"/>
      <c r="M165" s="1"/>
      <c r="N165" s="3" t="str">
        <f>IF('10915'!$G$165&lt;&gt;0,'10915'!$O$165/'10915'!$G$165,"")</f>
        <v/>
      </c>
      <c r="O165" s="4">
        <f>SUM('10915'!$H$165:'10915'!$M$165)</f>
        <v>0</v>
      </c>
      <c r="P165" s="1"/>
      <c r="Q165" s="1"/>
      <c r="R165" s="6">
        <f>SUM('10915'!$O$165:'10915'!$Q$165)+'10915'!$AF$165</f>
        <v>0</v>
      </c>
      <c r="S165" s="6">
        <f>SUM('10915'!$R$164:'10915'!$R$165)</f>
        <v>0</v>
      </c>
      <c r="T165">
        <v>78</v>
      </c>
      <c r="V165" s="1"/>
      <c r="AF165">
        <f>'10915'!$G$165*IF(E165&lt;&gt;"",'10915'!$F$165,0)</f>
        <v>0</v>
      </c>
    </row>
    <row r="166" spans="1:32" x14ac:dyDescent="0.2">
      <c r="A166">
        <v>79</v>
      </c>
      <c r="B166" s="1"/>
      <c r="C166" t="str">
        <f>IF(B166&lt;&gt;"",VLOOKUP(B166,iscritti_10915!$A$2:$D$31,4,FALSE),"")</f>
        <v/>
      </c>
      <c r="D166" t="str">
        <f>IF(B166&lt;&gt;"",VLOOKUP(B166,iscritti_10915!$A$2:$D$31,2,FALSE),"")</f>
        <v/>
      </c>
      <c r="E166" t="str">
        <f>IF(B166&lt;&gt;"",VLOOKUP(B166,iscritti_10915!$A$2:$D$31,3,FALSE),"")</f>
        <v/>
      </c>
      <c r="F166" t="str">
        <f>IF(E166&lt;&gt;"",VLOOKUP(E166,'10915'!$AG$3:'10915'!$AH$14,2,FALSE)+VLOOKUP(B166,iscritti_10915!$A$2:$E$31,5,FALSE),"")</f>
        <v/>
      </c>
      <c r="G166" s="5">
        <f>COUNTA('10915'!$H$166:'10915'!$M$166)</f>
        <v>0</v>
      </c>
      <c r="H166" s="1"/>
      <c r="I166" s="1"/>
      <c r="J166" s="1"/>
      <c r="K166" s="1"/>
      <c r="L166" s="1"/>
      <c r="M166" s="1"/>
      <c r="N166" s="3" t="str">
        <f>IF('10915'!$G$166&lt;&gt;0,'10915'!$O$166/'10915'!$G$166,"")</f>
        <v/>
      </c>
      <c r="O166" s="4">
        <f>SUM('10915'!$H$166:'10915'!$M$166)</f>
        <v>0</v>
      </c>
      <c r="P166" s="1"/>
      <c r="Q166" s="1"/>
      <c r="R166" s="6">
        <f>SUM('10915'!$O$166:'10915'!$Q$166)+'10915'!$AF$166</f>
        <v>0</v>
      </c>
      <c r="S166" s="6">
        <f>SUM('10915'!$R$166:'10915'!$R$167)</f>
        <v>0</v>
      </c>
      <c r="T166">
        <v>79</v>
      </c>
      <c r="U166" s="6">
        <f>SUM('10915'!$R$166:'10915'!$R$167)</f>
        <v>0</v>
      </c>
      <c r="V166" s="1"/>
      <c r="AF166">
        <f>'10915'!$G$166*IF(E166&lt;&gt;"",'10915'!$F$166,0)</f>
        <v>0</v>
      </c>
    </row>
    <row r="167" spans="1:32" x14ac:dyDescent="0.2">
      <c r="B167" s="1"/>
      <c r="C167" t="str">
        <f>IF(B167&lt;&gt;"",VLOOKUP(B167,iscritti_10915!$A$2:$D$31,4,FALSE),"")</f>
        <v/>
      </c>
      <c r="D167" t="str">
        <f>IF(B167&lt;&gt;"",VLOOKUP(B167,iscritti_10915!$A$2:$D$31,2,FALSE),"")</f>
        <v/>
      </c>
      <c r="E167" t="str">
        <f>IF(B167&lt;&gt;"",VLOOKUP(B167,iscritti_10915!$A$2:$D$31,3,FALSE),"")</f>
        <v/>
      </c>
      <c r="F167" t="str">
        <f>IF(E167&lt;&gt;"",VLOOKUP(E167,'10915'!$AG$3:'10915'!$AH$14,2,FALSE)+VLOOKUP(B167,iscritti_10915!$A$2:$E$31,5,FALSE),"")</f>
        <v/>
      </c>
      <c r="G167" s="5">
        <f>COUNTA('10915'!$H$167:'10915'!$M$167)</f>
        <v>0</v>
      </c>
      <c r="H167" s="1"/>
      <c r="I167" s="1"/>
      <c r="J167" s="1"/>
      <c r="K167" s="1"/>
      <c r="L167" s="1"/>
      <c r="M167" s="1"/>
      <c r="N167" s="3" t="str">
        <f>IF('10915'!$G$167&lt;&gt;0,'10915'!$O$167/'10915'!$G$167,"")</f>
        <v/>
      </c>
      <c r="O167" s="4">
        <f>SUM('10915'!$H$167:'10915'!$M$167)</f>
        <v>0</v>
      </c>
      <c r="P167" s="1"/>
      <c r="Q167" s="1"/>
      <c r="R167" s="6">
        <f>SUM('10915'!$O$167:'10915'!$Q$167)+'10915'!$AF$167</f>
        <v>0</v>
      </c>
      <c r="S167" s="6">
        <f>SUM('10915'!$R$166:'10915'!$R$167)</f>
        <v>0</v>
      </c>
      <c r="T167">
        <v>79</v>
      </c>
      <c r="V167" s="1"/>
      <c r="AF167">
        <f>'10915'!$G$167*IF(E167&lt;&gt;"",'10915'!$F$167,0)</f>
        <v>0</v>
      </c>
    </row>
    <row r="168" spans="1:32" x14ac:dyDescent="0.2">
      <c r="A168">
        <v>80</v>
      </c>
      <c r="B168" s="1"/>
      <c r="C168" t="str">
        <f>IF(B168&lt;&gt;"",VLOOKUP(B168,iscritti_10915!$A$2:$D$31,4,FALSE),"")</f>
        <v/>
      </c>
      <c r="D168" t="str">
        <f>IF(B168&lt;&gt;"",VLOOKUP(B168,iscritti_10915!$A$2:$D$31,2,FALSE),"")</f>
        <v/>
      </c>
      <c r="E168" t="str">
        <f>IF(B168&lt;&gt;"",VLOOKUP(B168,iscritti_10915!$A$2:$D$31,3,FALSE),"")</f>
        <v/>
      </c>
      <c r="F168" t="str">
        <f>IF(E168&lt;&gt;"",VLOOKUP(E168,'10915'!$AG$3:'10915'!$AH$14,2,FALSE)+VLOOKUP(B168,iscritti_10915!$A$2:$E$31,5,FALSE),"")</f>
        <v/>
      </c>
      <c r="G168" s="5">
        <f>COUNTA('10915'!$H$168:'10915'!$M$168)</f>
        <v>0</v>
      </c>
      <c r="H168" s="1"/>
      <c r="I168" s="1"/>
      <c r="J168" s="1"/>
      <c r="K168" s="1"/>
      <c r="L168" s="1"/>
      <c r="M168" s="1"/>
      <c r="N168" s="3" t="str">
        <f>IF('10915'!$G$168&lt;&gt;0,'10915'!$O$168/'10915'!$G$168,"")</f>
        <v/>
      </c>
      <c r="O168" s="4">
        <f>SUM('10915'!$H$168:'10915'!$M$168)</f>
        <v>0</v>
      </c>
      <c r="P168" s="1"/>
      <c r="Q168" s="1"/>
      <c r="R168" s="6">
        <f>SUM('10915'!$O$168:'10915'!$Q$168)+'10915'!$AF$168</f>
        <v>0</v>
      </c>
      <c r="S168" s="6">
        <f>SUM('10915'!$R$168:'10915'!$R$169)</f>
        <v>0</v>
      </c>
      <c r="T168">
        <v>80</v>
      </c>
      <c r="U168" s="6">
        <f>SUM('10915'!$R$168:'10915'!$R$169)</f>
        <v>0</v>
      </c>
      <c r="V168" s="1"/>
      <c r="AF168">
        <f>'10915'!$G$168*IF(E168&lt;&gt;"",'10915'!$F$168,0)</f>
        <v>0</v>
      </c>
    </row>
    <row r="169" spans="1:32" x14ac:dyDescent="0.2">
      <c r="B169" s="1"/>
      <c r="C169" t="str">
        <f>IF(B169&lt;&gt;"",VLOOKUP(B169,iscritti_10915!$A$2:$D$31,4,FALSE),"")</f>
        <v/>
      </c>
      <c r="D169" t="str">
        <f>IF(B169&lt;&gt;"",VLOOKUP(B169,iscritti_10915!$A$2:$D$31,2,FALSE),"")</f>
        <v/>
      </c>
      <c r="E169" t="str">
        <f>IF(B169&lt;&gt;"",VLOOKUP(B169,iscritti_10915!$A$2:$D$31,3,FALSE),"")</f>
        <v/>
      </c>
      <c r="F169" t="str">
        <f>IF(E169&lt;&gt;"",VLOOKUP(E169,'10915'!$AG$3:'10915'!$AH$14,2,FALSE)+VLOOKUP(B169,iscritti_10915!$A$2:$E$31,5,FALSE),"")</f>
        <v/>
      </c>
      <c r="G169" s="5">
        <f>COUNTA('10915'!$H$169:'10915'!$M$169)</f>
        <v>0</v>
      </c>
      <c r="H169" s="1"/>
      <c r="I169" s="1"/>
      <c r="J169" s="1"/>
      <c r="K169" s="1"/>
      <c r="L169" s="1"/>
      <c r="M169" s="1"/>
      <c r="N169" s="3" t="str">
        <f>IF('10915'!$G$169&lt;&gt;0,'10915'!$O$169/'10915'!$G$169,"")</f>
        <v/>
      </c>
      <c r="O169" s="4">
        <f>SUM('10915'!$H$169:'10915'!$M$169)</f>
        <v>0</v>
      </c>
      <c r="P169" s="1"/>
      <c r="Q169" s="1"/>
      <c r="R169" s="6">
        <f>SUM('10915'!$O$169:'10915'!$Q$169)+'10915'!$AF$169</f>
        <v>0</v>
      </c>
      <c r="S169" s="6">
        <f>SUM('10915'!$R$168:'10915'!$R$169)</f>
        <v>0</v>
      </c>
      <c r="T169">
        <v>80</v>
      </c>
      <c r="V169" s="1"/>
      <c r="AF169">
        <f>'10915'!$G$169*IF(E169&lt;&gt;"",'10915'!$F$169,0)</f>
        <v>0</v>
      </c>
    </row>
    <row r="170" spans="1:32" x14ac:dyDescent="0.2">
      <c r="A170">
        <v>81</v>
      </c>
      <c r="B170" s="1"/>
      <c r="C170" t="str">
        <f>IF(B170&lt;&gt;"",VLOOKUP(B170,iscritti_10915!$A$2:$D$31,4,FALSE),"")</f>
        <v/>
      </c>
      <c r="D170" t="str">
        <f>IF(B170&lt;&gt;"",VLOOKUP(B170,iscritti_10915!$A$2:$D$31,2,FALSE),"")</f>
        <v/>
      </c>
      <c r="E170" t="str">
        <f>IF(B170&lt;&gt;"",VLOOKUP(B170,iscritti_10915!$A$2:$D$31,3,FALSE),"")</f>
        <v/>
      </c>
      <c r="F170" t="str">
        <f>IF(E170&lt;&gt;"",VLOOKUP(E170,'10915'!$AG$3:'10915'!$AH$14,2,FALSE)+VLOOKUP(B170,iscritti_10915!$A$2:$E$31,5,FALSE),"")</f>
        <v/>
      </c>
      <c r="G170" s="5">
        <f>COUNTA('10915'!$H$170:'10915'!$M$170)</f>
        <v>0</v>
      </c>
      <c r="H170" s="1"/>
      <c r="I170" s="1"/>
      <c r="J170" s="1"/>
      <c r="K170" s="1"/>
      <c r="L170" s="1"/>
      <c r="M170" s="1"/>
      <c r="N170" s="3" t="str">
        <f>IF('10915'!$G$170&lt;&gt;0,'10915'!$O$170/'10915'!$G$170,"")</f>
        <v/>
      </c>
      <c r="O170" s="4">
        <f>SUM('10915'!$H$170:'10915'!$M$170)</f>
        <v>0</v>
      </c>
      <c r="P170" s="1"/>
      <c r="Q170" s="1"/>
      <c r="R170" s="6">
        <f>SUM('10915'!$O$170:'10915'!$Q$170)+'10915'!$AF$170</f>
        <v>0</v>
      </c>
      <c r="S170" s="6">
        <f>SUM('10915'!$R$170:'10915'!$R$171)</f>
        <v>0</v>
      </c>
      <c r="T170">
        <v>81</v>
      </c>
      <c r="U170" s="6">
        <f>SUM('10915'!$R$170:'10915'!$R$171)</f>
        <v>0</v>
      </c>
      <c r="V170" s="1"/>
      <c r="AF170">
        <f>'10915'!$G$170*IF(E170&lt;&gt;"",'10915'!$F$170,0)</f>
        <v>0</v>
      </c>
    </row>
    <row r="171" spans="1:32" x14ac:dyDescent="0.2">
      <c r="B171" s="1"/>
      <c r="C171" t="str">
        <f>IF(B171&lt;&gt;"",VLOOKUP(B171,iscritti_10915!$A$2:$D$31,4,FALSE),"")</f>
        <v/>
      </c>
      <c r="D171" t="str">
        <f>IF(B171&lt;&gt;"",VLOOKUP(B171,iscritti_10915!$A$2:$D$31,2,FALSE),"")</f>
        <v/>
      </c>
      <c r="E171" t="str">
        <f>IF(B171&lt;&gt;"",VLOOKUP(B171,iscritti_10915!$A$2:$D$31,3,FALSE),"")</f>
        <v/>
      </c>
      <c r="F171" t="str">
        <f>IF(E171&lt;&gt;"",VLOOKUP(E171,'10915'!$AG$3:'10915'!$AH$14,2,FALSE)+VLOOKUP(B171,iscritti_10915!$A$2:$E$31,5,FALSE),"")</f>
        <v/>
      </c>
      <c r="G171" s="5">
        <f>COUNTA('10915'!$H$171:'10915'!$M$171)</f>
        <v>0</v>
      </c>
      <c r="H171" s="1"/>
      <c r="I171" s="1"/>
      <c r="J171" s="1"/>
      <c r="K171" s="1"/>
      <c r="L171" s="1"/>
      <c r="M171" s="1"/>
      <c r="N171" s="3" t="str">
        <f>IF('10915'!$G$171&lt;&gt;0,'10915'!$O$171/'10915'!$G$171,"")</f>
        <v/>
      </c>
      <c r="O171" s="4">
        <f>SUM('10915'!$H$171:'10915'!$M$171)</f>
        <v>0</v>
      </c>
      <c r="P171" s="1"/>
      <c r="Q171" s="1"/>
      <c r="R171" s="6">
        <f>SUM('10915'!$O$171:'10915'!$Q$171)+'10915'!$AF$171</f>
        <v>0</v>
      </c>
      <c r="S171" s="6">
        <f>SUM('10915'!$R$170:'10915'!$R$171)</f>
        <v>0</v>
      </c>
      <c r="T171">
        <v>81</v>
      </c>
      <c r="V171" s="1"/>
      <c r="AF171">
        <f>'10915'!$G$171*IF(E171&lt;&gt;"",'10915'!$F$171,0)</f>
        <v>0</v>
      </c>
    </row>
    <row r="172" spans="1:32" x14ac:dyDescent="0.2">
      <c r="A172">
        <v>82</v>
      </c>
      <c r="B172" s="1"/>
      <c r="C172" t="str">
        <f>IF(B172&lt;&gt;"",VLOOKUP(B172,iscritti_10915!$A$2:$D$31,4,FALSE),"")</f>
        <v/>
      </c>
      <c r="D172" t="str">
        <f>IF(B172&lt;&gt;"",VLOOKUP(B172,iscritti_10915!$A$2:$D$31,2,FALSE),"")</f>
        <v/>
      </c>
      <c r="E172" t="str">
        <f>IF(B172&lt;&gt;"",VLOOKUP(B172,iscritti_10915!$A$2:$D$31,3,FALSE),"")</f>
        <v/>
      </c>
      <c r="F172" t="str">
        <f>IF(E172&lt;&gt;"",VLOOKUP(E172,'10915'!$AG$3:'10915'!$AH$14,2,FALSE)+VLOOKUP(B172,iscritti_10915!$A$2:$E$31,5,FALSE),"")</f>
        <v/>
      </c>
      <c r="G172" s="5">
        <f>COUNTA('10915'!$H$172:'10915'!$M$172)</f>
        <v>0</v>
      </c>
      <c r="H172" s="1"/>
      <c r="I172" s="1"/>
      <c r="J172" s="1"/>
      <c r="K172" s="1"/>
      <c r="L172" s="1"/>
      <c r="M172" s="1"/>
      <c r="N172" s="3" t="str">
        <f>IF('10915'!$G$172&lt;&gt;0,'10915'!$O$172/'10915'!$G$172,"")</f>
        <v/>
      </c>
      <c r="O172" s="4">
        <f>SUM('10915'!$H$172:'10915'!$M$172)</f>
        <v>0</v>
      </c>
      <c r="P172" s="1"/>
      <c r="Q172" s="1"/>
      <c r="R172" s="6">
        <f>SUM('10915'!$O$172:'10915'!$Q$172)+'10915'!$AF$172</f>
        <v>0</v>
      </c>
      <c r="S172" s="6">
        <f>SUM('10915'!$R$172:'10915'!$R$173)</f>
        <v>0</v>
      </c>
      <c r="T172">
        <v>82</v>
      </c>
      <c r="U172" s="6">
        <f>SUM('10915'!$R$172:'10915'!$R$173)</f>
        <v>0</v>
      </c>
      <c r="V172" s="1"/>
      <c r="AF172">
        <f>'10915'!$G$172*IF(E172&lt;&gt;"",'10915'!$F$172,0)</f>
        <v>0</v>
      </c>
    </row>
    <row r="173" spans="1:32" x14ac:dyDescent="0.2">
      <c r="B173" s="1"/>
      <c r="C173" t="str">
        <f>IF(B173&lt;&gt;"",VLOOKUP(B173,iscritti_10915!$A$2:$D$31,4,FALSE),"")</f>
        <v/>
      </c>
      <c r="D173" t="str">
        <f>IF(B173&lt;&gt;"",VLOOKUP(B173,iscritti_10915!$A$2:$D$31,2,FALSE),"")</f>
        <v/>
      </c>
      <c r="E173" t="str">
        <f>IF(B173&lt;&gt;"",VLOOKUP(B173,iscritti_10915!$A$2:$D$31,3,FALSE),"")</f>
        <v/>
      </c>
      <c r="F173" t="str">
        <f>IF(E173&lt;&gt;"",VLOOKUP(E173,'10915'!$AG$3:'10915'!$AH$14,2,FALSE)+VLOOKUP(B173,iscritti_10915!$A$2:$E$31,5,FALSE),"")</f>
        <v/>
      </c>
      <c r="G173" s="5">
        <f>COUNTA('10915'!$H$173:'10915'!$M$173)</f>
        <v>0</v>
      </c>
      <c r="H173" s="1"/>
      <c r="I173" s="1"/>
      <c r="J173" s="1"/>
      <c r="K173" s="1"/>
      <c r="L173" s="1"/>
      <c r="M173" s="1"/>
      <c r="N173" s="3" t="str">
        <f>IF('10915'!$G$173&lt;&gt;0,'10915'!$O$173/'10915'!$G$173,"")</f>
        <v/>
      </c>
      <c r="O173" s="4">
        <f>SUM('10915'!$H$173:'10915'!$M$173)</f>
        <v>0</v>
      </c>
      <c r="P173" s="1"/>
      <c r="Q173" s="1"/>
      <c r="R173" s="6">
        <f>SUM('10915'!$O$173:'10915'!$Q$173)+'10915'!$AF$173</f>
        <v>0</v>
      </c>
      <c r="S173" s="6">
        <f>SUM('10915'!$R$172:'10915'!$R$173)</f>
        <v>0</v>
      </c>
      <c r="T173">
        <v>82</v>
      </c>
      <c r="V173" s="1"/>
      <c r="AF173">
        <f>'10915'!$G$173*IF(E173&lt;&gt;"",'10915'!$F$173,0)</f>
        <v>0</v>
      </c>
    </row>
    <row r="174" spans="1:32" x14ac:dyDescent="0.2">
      <c r="A174">
        <v>83</v>
      </c>
      <c r="B174" s="1"/>
      <c r="C174" t="str">
        <f>IF(B174&lt;&gt;"",VLOOKUP(B174,iscritti_10915!$A$2:$D$31,4,FALSE),"")</f>
        <v/>
      </c>
      <c r="D174" t="str">
        <f>IF(B174&lt;&gt;"",VLOOKUP(B174,iscritti_10915!$A$2:$D$31,2,FALSE),"")</f>
        <v/>
      </c>
      <c r="E174" t="str">
        <f>IF(B174&lt;&gt;"",VLOOKUP(B174,iscritti_10915!$A$2:$D$31,3,FALSE),"")</f>
        <v/>
      </c>
      <c r="F174" t="str">
        <f>IF(E174&lt;&gt;"",VLOOKUP(E174,'10915'!$AG$3:'10915'!$AH$14,2,FALSE)+VLOOKUP(B174,iscritti_10915!$A$2:$E$31,5,FALSE),"")</f>
        <v/>
      </c>
      <c r="G174" s="5">
        <f>COUNTA('10915'!$H$174:'10915'!$M$174)</f>
        <v>0</v>
      </c>
      <c r="H174" s="1"/>
      <c r="I174" s="1"/>
      <c r="J174" s="1"/>
      <c r="K174" s="1"/>
      <c r="L174" s="1"/>
      <c r="M174" s="1"/>
      <c r="N174" s="3" t="str">
        <f>IF('10915'!$G$174&lt;&gt;0,'10915'!$O$174/'10915'!$G$174,"")</f>
        <v/>
      </c>
      <c r="O174" s="4">
        <f>SUM('10915'!$H$174:'10915'!$M$174)</f>
        <v>0</v>
      </c>
      <c r="P174" s="1"/>
      <c r="Q174" s="1"/>
      <c r="R174" s="6">
        <f>SUM('10915'!$O$174:'10915'!$Q$174)+'10915'!$AF$174</f>
        <v>0</v>
      </c>
      <c r="S174" s="6">
        <f>SUM('10915'!$R$174:'10915'!$R$175)</f>
        <v>0</v>
      </c>
      <c r="T174">
        <v>83</v>
      </c>
      <c r="U174" s="6">
        <f>SUM('10915'!$R$174:'10915'!$R$175)</f>
        <v>0</v>
      </c>
      <c r="V174" s="1"/>
      <c r="AF174">
        <f>'10915'!$G$174*IF(E174&lt;&gt;"",'10915'!$F$174,0)</f>
        <v>0</v>
      </c>
    </row>
    <row r="175" spans="1:32" x14ac:dyDescent="0.2">
      <c r="B175" s="1"/>
      <c r="C175" t="str">
        <f>IF(B175&lt;&gt;"",VLOOKUP(B175,iscritti_10915!$A$2:$D$31,4,FALSE),"")</f>
        <v/>
      </c>
      <c r="D175" t="str">
        <f>IF(B175&lt;&gt;"",VLOOKUP(B175,iscritti_10915!$A$2:$D$31,2,FALSE),"")</f>
        <v/>
      </c>
      <c r="E175" t="str">
        <f>IF(B175&lt;&gt;"",VLOOKUP(B175,iscritti_10915!$A$2:$D$31,3,FALSE),"")</f>
        <v/>
      </c>
      <c r="F175" t="str">
        <f>IF(E175&lt;&gt;"",VLOOKUP(E175,'10915'!$AG$3:'10915'!$AH$14,2,FALSE)+VLOOKUP(B175,iscritti_10915!$A$2:$E$31,5,FALSE),"")</f>
        <v/>
      </c>
      <c r="G175" s="5">
        <f>COUNTA('10915'!$H$175:'10915'!$M$175)</f>
        <v>0</v>
      </c>
      <c r="H175" s="1"/>
      <c r="I175" s="1"/>
      <c r="J175" s="1"/>
      <c r="K175" s="1"/>
      <c r="L175" s="1"/>
      <c r="M175" s="1"/>
      <c r="N175" s="3" t="str">
        <f>IF('10915'!$G$175&lt;&gt;0,'10915'!$O$175/'10915'!$G$175,"")</f>
        <v/>
      </c>
      <c r="O175" s="4">
        <f>SUM('10915'!$H$175:'10915'!$M$175)</f>
        <v>0</v>
      </c>
      <c r="P175" s="1"/>
      <c r="Q175" s="1"/>
      <c r="R175" s="6">
        <f>SUM('10915'!$O$175:'10915'!$Q$175)+'10915'!$AF$175</f>
        <v>0</v>
      </c>
      <c r="S175" s="6">
        <f>SUM('10915'!$R$174:'10915'!$R$175)</f>
        <v>0</v>
      </c>
      <c r="T175">
        <v>83</v>
      </c>
      <c r="V175" s="1"/>
      <c r="AF175">
        <f>'10915'!$G$175*IF(E175&lt;&gt;"",'10915'!$F$175,0)</f>
        <v>0</v>
      </c>
    </row>
    <row r="176" spans="1:32" x14ac:dyDescent="0.2">
      <c r="A176">
        <v>84</v>
      </c>
      <c r="B176" s="1"/>
      <c r="C176" t="str">
        <f>IF(B176&lt;&gt;"",VLOOKUP(B176,iscritti_10915!$A$2:$D$31,4,FALSE),"")</f>
        <v/>
      </c>
      <c r="D176" t="str">
        <f>IF(B176&lt;&gt;"",VLOOKUP(B176,iscritti_10915!$A$2:$D$31,2,FALSE),"")</f>
        <v/>
      </c>
      <c r="E176" t="str">
        <f>IF(B176&lt;&gt;"",VLOOKUP(B176,iscritti_10915!$A$2:$D$31,3,FALSE),"")</f>
        <v/>
      </c>
      <c r="F176" t="str">
        <f>IF(E176&lt;&gt;"",VLOOKUP(E176,'10915'!$AG$3:'10915'!$AH$14,2,FALSE)+VLOOKUP(B176,iscritti_10915!$A$2:$E$31,5,FALSE),"")</f>
        <v/>
      </c>
      <c r="G176" s="5">
        <f>COUNTA('10915'!$H$176:'10915'!$M$176)</f>
        <v>0</v>
      </c>
      <c r="H176" s="1"/>
      <c r="I176" s="1"/>
      <c r="J176" s="1"/>
      <c r="K176" s="1"/>
      <c r="L176" s="1"/>
      <c r="M176" s="1"/>
      <c r="N176" s="3" t="str">
        <f>IF('10915'!$G$176&lt;&gt;0,'10915'!$O$176/'10915'!$G$176,"")</f>
        <v/>
      </c>
      <c r="O176" s="4">
        <f>SUM('10915'!$H$176:'10915'!$M$176)</f>
        <v>0</v>
      </c>
      <c r="P176" s="1"/>
      <c r="Q176" s="1"/>
      <c r="R176" s="6">
        <f>SUM('10915'!$O$176:'10915'!$Q$176)+'10915'!$AF$176</f>
        <v>0</v>
      </c>
      <c r="S176" s="6">
        <f>SUM('10915'!$R$176:'10915'!$R$177)</f>
        <v>0</v>
      </c>
      <c r="T176">
        <v>84</v>
      </c>
      <c r="U176" s="6">
        <f>SUM('10915'!$R$176:'10915'!$R$177)</f>
        <v>0</v>
      </c>
      <c r="V176" s="1"/>
      <c r="AF176">
        <f>'10915'!$G$176*IF(E176&lt;&gt;"",'10915'!$F$176,0)</f>
        <v>0</v>
      </c>
    </row>
    <row r="177" spans="1:32" x14ac:dyDescent="0.2">
      <c r="B177" s="1"/>
      <c r="C177" t="str">
        <f>IF(B177&lt;&gt;"",VLOOKUP(B177,iscritti_10915!$A$2:$D$31,4,FALSE),"")</f>
        <v/>
      </c>
      <c r="D177" t="str">
        <f>IF(B177&lt;&gt;"",VLOOKUP(B177,iscritti_10915!$A$2:$D$31,2,FALSE),"")</f>
        <v/>
      </c>
      <c r="E177" t="str">
        <f>IF(B177&lt;&gt;"",VLOOKUP(B177,iscritti_10915!$A$2:$D$31,3,FALSE),"")</f>
        <v/>
      </c>
      <c r="F177" t="str">
        <f>IF(E177&lt;&gt;"",VLOOKUP(E177,'10915'!$AG$3:'10915'!$AH$14,2,FALSE)+VLOOKUP(B177,iscritti_10915!$A$2:$E$31,5,FALSE),"")</f>
        <v/>
      </c>
      <c r="G177" s="5">
        <f>COUNTA('10915'!$H$177:'10915'!$M$177)</f>
        <v>0</v>
      </c>
      <c r="H177" s="1"/>
      <c r="I177" s="1"/>
      <c r="J177" s="1"/>
      <c r="K177" s="1"/>
      <c r="L177" s="1"/>
      <c r="M177" s="1"/>
      <c r="N177" s="3" t="str">
        <f>IF('10915'!$G$177&lt;&gt;0,'10915'!$O$177/'10915'!$G$177,"")</f>
        <v/>
      </c>
      <c r="O177" s="4">
        <f>SUM('10915'!$H$177:'10915'!$M$177)</f>
        <v>0</v>
      </c>
      <c r="P177" s="1"/>
      <c r="Q177" s="1"/>
      <c r="R177" s="6">
        <f>SUM('10915'!$O$177:'10915'!$Q$177)+'10915'!$AF$177</f>
        <v>0</v>
      </c>
      <c r="S177" s="6">
        <f>SUM('10915'!$R$176:'10915'!$R$177)</f>
        <v>0</v>
      </c>
      <c r="T177">
        <v>84</v>
      </c>
      <c r="V177" s="1"/>
      <c r="AF177">
        <f>'10915'!$G$177*IF(E177&lt;&gt;"",'10915'!$F$177,0)</f>
        <v>0</v>
      </c>
    </row>
    <row r="178" spans="1:32" x14ac:dyDescent="0.2">
      <c r="A178">
        <v>85</v>
      </c>
      <c r="B178" s="1"/>
      <c r="C178" t="str">
        <f>IF(B178&lt;&gt;"",VLOOKUP(B178,iscritti_10915!$A$2:$D$31,4,FALSE),"")</f>
        <v/>
      </c>
      <c r="D178" t="str">
        <f>IF(B178&lt;&gt;"",VLOOKUP(B178,iscritti_10915!$A$2:$D$31,2,FALSE),"")</f>
        <v/>
      </c>
      <c r="E178" t="str">
        <f>IF(B178&lt;&gt;"",VLOOKUP(B178,iscritti_10915!$A$2:$D$31,3,FALSE),"")</f>
        <v/>
      </c>
      <c r="F178" t="str">
        <f>IF(E178&lt;&gt;"",VLOOKUP(E178,'10915'!$AG$3:'10915'!$AH$14,2,FALSE)+VLOOKUP(B178,iscritti_10915!$A$2:$E$31,5,FALSE),"")</f>
        <v/>
      </c>
      <c r="G178" s="5">
        <f>COUNTA('10915'!$H$178:'10915'!$M$178)</f>
        <v>0</v>
      </c>
      <c r="H178" s="1"/>
      <c r="I178" s="1"/>
      <c r="J178" s="1"/>
      <c r="K178" s="1"/>
      <c r="L178" s="1"/>
      <c r="M178" s="1"/>
      <c r="N178" s="3" t="str">
        <f>IF('10915'!$G$178&lt;&gt;0,'10915'!$O$178/'10915'!$G$178,"")</f>
        <v/>
      </c>
      <c r="O178" s="4">
        <f>SUM('10915'!$H$178:'10915'!$M$178)</f>
        <v>0</v>
      </c>
      <c r="P178" s="1"/>
      <c r="Q178" s="1"/>
      <c r="R178" s="6">
        <f>SUM('10915'!$O$178:'10915'!$Q$178)+'10915'!$AF$178</f>
        <v>0</v>
      </c>
      <c r="S178" s="6">
        <f>SUM('10915'!$R$178:'10915'!$R$179)</f>
        <v>0</v>
      </c>
      <c r="T178">
        <v>85</v>
      </c>
      <c r="U178" s="6">
        <f>SUM('10915'!$R$178:'10915'!$R$179)</f>
        <v>0</v>
      </c>
      <c r="V178" s="1"/>
      <c r="AF178">
        <f>'10915'!$G$178*IF(E178&lt;&gt;"",'10915'!$F$178,0)</f>
        <v>0</v>
      </c>
    </row>
    <row r="179" spans="1:32" x14ac:dyDescent="0.2">
      <c r="B179" s="1"/>
      <c r="C179" t="str">
        <f>IF(B179&lt;&gt;"",VLOOKUP(B179,iscritti_10915!$A$2:$D$31,4,FALSE),"")</f>
        <v/>
      </c>
      <c r="D179" t="str">
        <f>IF(B179&lt;&gt;"",VLOOKUP(B179,iscritti_10915!$A$2:$D$31,2,FALSE),"")</f>
        <v/>
      </c>
      <c r="E179" t="str">
        <f>IF(B179&lt;&gt;"",VLOOKUP(B179,iscritti_10915!$A$2:$D$31,3,FALSE),"")</f>
        <v/>
      </c>
      <c r="F179" t="str">
        <f>IF(E179&lt;&gt;"",VLOOKUP(E179,'10915'!$AG$3:'10915'!$AH$14,2,FALSE)+VLOOKUP(B179,iscritti_10915!$A$2:$E$31,5,FALSE),"")</f>
        <v/>
      </c>
      <c r="G179" s="5">
        <f>COUNTA('10915'!$H$179:'10915'!$M$179)</f>
        <v>0</v>
      </c>
      <c r="H179" s="1"/>
      <c r="I179" s="1"/>
      <c r="J179" s="1"/>
      <c r="K179" s="1"/>
      <c r="L179" s="1"/>
      <c r="M179" s="1"/>
      <c r="N179" s="3" t="str">
        <f>IF('10915'!$G$179&lt;&gt;0,'10915'!$O$179/'10915'!$G$179,"")</f>
        <v/>
      </c>
      <c r="O179" s="4">
        <f>SUM('10915'!$H$179:'10915'!$M$179)</f>
        <v>0</v>
      </c>
      <c r="P179" s="1"/>
      <c r="Q179" s="1"/>
      <c r="R179" s="6">
        <f>SUM('10915'!$O$179:'10915'!$Q$179)+'10915'!$AF$179</f>
        <v>0</v>
      </c>
      <c r="S179" s="6">
        <f>SUM('10915'!$R$178:'10915'!$R$179)</f>
        <v>0</v>
      </c>
      <c r="T179">
        <v>85</v>
      </c>
      <c r="V179" s="1"/>
      <c r="AF179">
        <f>'10915'!$G$179*IF(E179&lt;&gt;"",'10915'!$F$179,0)</f>
        <v>0</v>
      </c>
    </row>
    <row r="180" spans="1:32" x14ac:dyDescent="0.2">
      <c r="A180">
        <v>86</v>
      </c>
      <c r="B180" s="1"/>
      <c r="C180" t="str">
        <f>IF(B180&lt;&gt;"",VLOOKUP(B180,iscritti_10915!$A$2:$D$31,4,FALSE),"")</f>
        <v/>
      </c>
      <c r="D180" t="str">
        <f>IF(B180&lt;&gt;"",VLOOKUP(B180,iscritti_10915!$A$2:$D$31,2,FALSE),"")</f>
        <v/>
      </c>
      <c r="E180" t="str">
        <f>IF(B180&lt;&gt;"",VLOOKUP(B180,iscritti_10915!$A$2:$D$31,3,FALSE),"")</f>
        <v/>
      </c>
      <c r="F180" t="str">
        <f>IF(E180&lt;&gt;"",VLOOKUP(E180,'10915'!$AG$3:'10915'!$AH$14,2,FALSE)+VLOOKUP(B180,iscritti_10915!$A$2:$E$31,5,FALSE),"")</f>
        <v/>
      </c>
      <c r="G180" s="5">
        <f>COUNTA('10915'!$H$180:'10915'!$M$180)</f>
        <v>0</v>
      </c>
      <c r="H180" s="1"/>
      <c r="I180" s="1"/>
      <c r="J180" s="1"/>
      <c r="K180" s="1"/>
      <c r="L180" s="1"/>
      <c r="M180" s="1"/>
      <c r="N180" s="3" t="str">
        <f>IF('10915'!$G$180&lt;&gt;0,'10915'!$O$180/'10915'!$G$180,"")</f>
        <v/>
      </c>
      <c r="O180" s="4">
        <f>SUM('10915'!$H$180:'10915'!$M$180)</f>
        <v>0</v>
      </c>
      <c r="P180" s="1"/>
      <c r="Q180" s="1"/>
      <c r="R180" s="6">
        <f>SUM('10915'!$O$180:'10915'!$Q$180)+'10915'!$AF$180</f>
        <v>0</v>
      </c>
      <c r="S180" s="6">
        <f>SUM('10915'!$R$180:'10915'!$R$181)</f>
        <v>0</v>
      </c>
      <c r="T180">
        <v>86</v>
      </c>
      <c r="U180" s="6">
        <f>SUM('10915'!$R$180:'10915'!$R$181)</f>
        <v>0</v>
      </c>
      <c r="V180" s="1"/>
      <c r="AF180">
        <f>'10915'!$G$180*IF(E180&lt;&gt;"",'10915'!$F$180,0)</f>
        <v>0</v>
      </c>
    </row>
    <row r="181" spans="1:32" x14ac:dyDescent="0.2">
      <c r="B181" s="1"/>
      <c r="C181" t="str">
        <f>IF(B181&lt;&gt;"",VLOOKUP(B181,iscritti_10915!$A$2:$D$31,4,FALSE),"")</f>
        <v/>
      </c>
      <c r="D181" t="str">
        <f>IF(B181&lt;&gt;"",VLOOKUP(B181,iscritti_10915!$A$2:$D$31,2,FALSE),"")</f>
        <v/>
      </c>
      <c r="E181" t="str">
        <f>IF(B181&lt;&gt;"",VLOOKUP(B181,iscritti_10915!$A$2:$D$31,3,FALSE),"")</f>
        <v/>
      </c>
      <c r="F181" t="str">
        <f>IF(E181&lt;&gt;"",VLOOKUP(E181,'10915'!$AG$3:'10915'!$AH$14,2,FALSE)+VLOOKUP(B181,iscritti_10915!$A$2:$E$31,5,FALSE),"")</f>
        <v/>
      </c>
      <c r="G181" s="5">
        <f>COUNTA('10915'!$H$181:'10915'!$M$181)</f>
        <v>0</v>
      </c>
      <c r="H181" s="1"/>
      <c r="I181" s="1"/>
      <c r="J181" s="1"/>
      <c r="K181" s="1"/>
      <c r="L181" s="1"/>
      <c r="M181" s="1"/>
      <c r="N181" s="3" t="str">
        <f>IF('10915'!$G$181&lt;&gt;0,'10915'!$O$181/'10915'!$G$181,"")</f>
        <v/>
      </c>
      <c r="O181" s="4">
        <f>SUM('10915'!$H$181:'10915'!$M$181)</f>
        <v>0</v>
      </c>
      <c r="P181" s="1"/>
      <c r="Q181" s="1"/>
      <c r="R181" s="6">
        <f>SUM('10915'!$O$181:'10915'!$Q$181)+'10915'!$AF$181</f>
        <v>0</v>
      </c>
      <c r="S181" s="6">
        <f>SUM('10915'!$R$180:'10915'!$R$181)</f>
        <v>0</v>
      </c>
      <c r="T181">
        <v>86</v>
      </c>
      <c r="V181" s="1"/>
      <c r="AF181">
        <f>'10915'!$G$181*IF(E181&lt;&gt;"",'10915'!$F$181,0)</f>
        <v>0</v>
      </c>
    </row>
    <row r="182" spans="1:32" x14ac:dyDescent="0.2">
      <c r="A182">
        <v>87</v>
      </c>
      <c r="B182" s="1"/>
      <c r="C182" t="str">
        <f>IF(B182&lt;&gt;"",VLOOKUP(B182,iscritti_10915!$A$2:$D$31,4,FALSE),"")</f>
        <v/>
      </c>
      <c r="D182" t="str">
        <f>IF(B182&lt;&gt;"",VLOOKUP(B182,iscritti_10915!$A$2:$D$31,2,FALSE),"")</f>
        <v/>
      </c>
      <c r="E182" t="str">
        <f>IF(B182&lt;&gt;"",VLOOKUP(B182,iscritti_10915!$A$2:$D$31,3,FALSE),"")</f>
        <v/>
      </c>
      <c r="F182" t="str">
        <f>IF(E182&lt;&gt;"",VLOOKUP(E182,'10915'!$AG$3:'10915'!$AH$14,2,FALSE)+VLOOKUP(B182,iscritti_10915!$A$2:$E$31,5,FALSE),"")</f>
        <v/>
      </c>
      <c r="G182" s="5">
        <f>COUNTA('10915'!$H$182:'10915'!$M$182)</f>
        <v>0</v>
      </c>
      <c r="H182" s="1"/>
      <c r="I182" s="1"/>
      <c r="J182" s="1"/>
      <c r="K182" s="1"/>
      <c r="L182" s="1"/>
      <c r="M182" s="1"/>
      <c r="N182" s="3" t="str">
        <f>IF('10915'!$G$182&lt;&gt;0,'10915'!$O$182/'10915'!$G$182,"")</f>
        <v/>
      </c>
      <c r="O182" s="4">
        <f>SUM('10915'!$H$182:'10915'!$M$182)</f>
        <v>0</v>
      </c>
      <c r="P182" s="1"/>
      <c r="Q182" s="1"/>
      <c r="R182" s="6">
        <f>SUM('10915'!$O$182:'10915'!$Q$182)+'10915'!$AF$182</f>
        <v>0</v>
      </c>
      <c r="S182" s="6">
        <f>SUM('10915'!$R$182:'10915'!$R$183)</f>
        <v>0</v>
      </c>
      <c r="T182">
        <v>87</v>
      </c>
      <c r="U182" s="6">
        <f>SUM('10915'!$R$182:'10915'!$R$183)</f>
        <v>0</v>
      </c>
      <c r="V182" s="1"/>
      <c r="AF182">
        <f>'10915'!$G$182*IF(E182&lt;&gt;"",'10915'!$F$182,0)</f>
        <v>0</v>
      </c>
    </row>
    <row r="183" spans="1:32" x14ac:dyDescent="0.2">
      <c r="B183" s="1"/>
      <c r="C183" t="str">
        <f>IF(B183&lt;&gt;"",VLOOKUP(B183,iscritti_10915!$A$2:$D$31,4,FALSE),"")</f>
        <v/>
      </c>
      <c r="D183" t="str">
        <f>IF(B183&lt;&gt;"",VLOOKUP(B183,iscritti_10915!$A$2:$D$31,2,FALSE),"")</f>
        <v/>
      </c>
      <c r="E183" t="str">
        <f>IF(B183&lt;&gt;"",VLOOKUP(B183,iscritti_10915!$A$2:$D$31,3,FALSE),"")</f>
        <v/>
      </c>
      <c r="F183" t="str">
        <f>IF(E183&lt;&gt;"",VLOOKUP(E183,'10915'!$AG$3:'10915'!$AH$14,2,FALSE)+VLOOKUP(B183,iscritti_10915!$A$2:$E$31,5,FALSE),"")</f>
        <v/>
      </c>
      <c r="G183" s="5">
        <f>COUNTA('10915'!$H$183:'10915'!$M$183)</f>
        <v>0</v>
      </c>
      <c r="H183" s="1"/>
      <c r="I183" s="1"/>
      <c r="J183" s="1"/>
      <c r="K183" s="1"/>
      <c r="L183" s="1"/>
      <c r="M183" s="1"/>
      <c r="N183" s="3" t="str">
        <f>IF('10915'!$G$183&lt;&gt;0,'10915'!$O$183/'10915'!$G$183,"")</f>
        <v/>
      </c>
      <c r="O183" s="4">
        <f>SUM('10915'!$H$183:'10915'!$M$183)</f>
        <v>0</v>
      </c>
      <c r="P183" s="1"/>
      <c r="Q183" s="1"/>
      <c r="R183" s="6">
        <f>SUM('10915'!$O$183:'10915'!$Q$183)+'10915'!$AF$183</f>
        <v>0</v>
      </c>
      <c r="S183" s="6">
        <f>SUM('10915'!$R$182:'10915'!$R$183)</f>
        <v>0</v>
      </c>
      <c r="T183">
        <v>87</v>
      </c>
      <c r="V183" s="1"/>
      <c r="AF183">
        <f>'10915'!$G$183*IF(E183&lt;&gt;"",'10915'!$F$183,0)</f>
        <v>0</v>
      </c>
    </row>
    <row r="184" spans="1:32" x14ac:dyDescent="0.2">
      <c r="A184">
        <v>88</v>
      </c>
      <c r="B184" s="1"/>
      <c r="C184" t="str">
        <f>IF(B184&lt;&gt;"",VLOOKUP(B184,iscritti_10915!$A$2:$D$31,4,FALSE),"")</f>
        <v/>
      </c>
      <c r="D184" t="str">
        <f>IF(B184&lt;&gt;"",VLOOKUP(B184,iscritti_10915!$A$2:$D$31,2,FALSE),"")</f>
        <v/>
      </c>
      <c r="E184" t="str">
        <f>IF(B184&lt;&gt;"",VLOOKUP(B184,iscritti_10915!$A$2:$D$31,3,FALSE),"")</f>
        <v/>
      </c>
      <c r="F184" t="str">
        <f>IF(E184&lt;&gt;"",VLOOKUP(E184,'10915'!$AG$3:'10915'!$AH$14,2,FALSE)+VLOOKUP(B184,iscritti_10915!$A$2:$E$31,5,FALSE),"")</f>
        <v/>
      </c>
      <c r="G184" s="5">
        <f>COUNTA('10915'!$H$184:'10915'!$M$184)</f>
        <v>0</v>
      </c>
      <c r="H184" s="1"/>
      <c r="I184" s="1"/>
      <c r="J184" s="1"/>
      <c r="K184" s="1"/>
      <c r="L184" s="1"/>
      <c r="M184" s="1"/>
      <c r="N184" s="3" t="str">
        <f>IF('10915'!$G$184&lt;&gt;0,'10915'!$O$184/'10915'!$G$184,"")</f>
        <v/>
      </c>
      <c r="O184" s="4">
        <f>SUM('10915'!$H$184:'10915'!$M$184)</f>
        <v>0</v>
      </c>
      <c r="P184" s="1"/>
      <c r="Q184" s="1"/>
      <c r="R184" s="6">
        <f>SUM('10915'!$O$184:'10915'!$Q$184)+'10915'!$AF$184</f>
        <v>0</v>
      </c>
      <c r="S184" s="6">
        <f>SUM('10915'!$R$184:'10915'!$R$185)</f>
        <v>0</v>
      </c>
      <c r="T184">
        <v>88</v>
      </c>
      <c r="U184" s="6">
        <f>SUM('10915'!$R$184:'10915'!$R$185)</f>
        <v>0</v>
      </c>
      <c r="V184" s="1"/>
      <c r="AF184">
        <f>'10915'!$G$184*IF(E184&lt;&gt;"",'10915'!$F$184,0)</f>
        <v>0</v>
      </c>
    </row>
    <row r="185" spans="1:32" x14ac:dyDescent="0.2">
      <c r="B185" s="1"/>
      <c r="C185" t="str">
        <f>IF(B185&lt;&gt;"",VLOOKUP(B185,iscritti_10915!$A$2:$D$31,4,FALSE),"")</f>
        <v/>
      </c>
      <c r="D185" t="str">
        <f>IF(B185&lt;&gt;"",VLOOKUP(B185,iscritti_10915!$A$2:$D$31,2,FALSE),"")</f>
        <v/>
      </c>
      <c r="E185" t="str">
        <f>IF(B185&lt;&gt;"",VLOOKUP(B185,iscritti_10915!$A$2:$D$31,3,FALSE),"")</f>
        <v/>
      </c>
      <c r="F185" t="str">
        <f>IF(E185&lt;&gt;"",VLOOKUP(E185,'10915'!$AG$3:'10915'!$AH$14,2,FALSE)+VLOOKUP(B185,iscritti_10915!$A$2:$E$31,5,FALSE),"")</f>
        <v/>
      </c>
      <c r="G185" s="5">
        <f>COUNTA('10915'!$H$185:'10915'!$M$185)</f>
        <v>0</v>
      </c>
      <c r="H185" s="1"/>
      <c r="I185" s="1"/>
      <c r="J185" s="1"/>
      <c r="K185" s="1"/>
      <c r="L185" s="1"/>
      <c r="M185" s="1"/>
      <c r="N185" s="3" t="str">
        <f>IF('10915'!$G$185&lt;&gt;0,'10915'!$O$185/'10915'!$G$185,"")</f>
        <v/>
      </c>
      <c r="O185" s="4">
        <f>SUM('10915'!$H$185:'10915'!$M$185)</f>
        <v>0</v>
      </c>
      <c r="P185" s="1"/>
      <c r="Q185" s="1"/>
      <c r="R185" s="6">
        <f>SUM('10915'!$O$185:'10915'!$Q$185)+'10915'!$AF$185</f>
        <v>0</v>
      </c>
      <c r="S185" s="6">
        <f>SUM('10915'!$R$184:'10915'!$R$185)</f>
        <v>0</v>
      </c>
      <c r="T185">
        <v>88</v>
      </c>
      <c r="V185" s="1"/>
      <c r="AF185">
        <f>'10915'!$G$185*IF(E185&lt;&gt;"",'10915'!$F$185,0)</f>
        <v>0</v>
      </c>
    </row>
    <row r="186" spans="1:32" x14ac:dyDescent="0.2">
      <c r="A186">
        <v>89</v>
      </c>
      <c r="B186" s="1"/>
      <c r="C186" t="str">
        <f>IF(B186&lt;&gt;"",VLOOKUP(B186,iscritti_10915!$A$2:$D$31,4,FALSE),"")</f>
        <v/>
      </c>
      <c r="D186" t="str">
        <f>IF(B186&lt;&gt;"",VLOOKUP(B186,iscritti_10915!$A$2:$D$31,2,FALSE),"")</f>
        <v/>
      </c>
      <c r="E186" t="str">
        <f>IF(B186&lt;&gt;"",VLOOKUP(B186,iscritti_10915!$A$2:$D$31,3,FALSE),"")</f>
        <v/>
      </c>
      <c r="F186" t="str">
        <f>IF(E186&lt;&gt;"",VLOOKUP(E186,'10915'!$AG$3:'10915'!$AH$14,2,FALSE)+VLOOKUP(B186,iscritti_10915!$A$2:$E$31,5,FALSE),"")</f>
        <v/>
      </c>
      <c r="G186" s="5">
        <f>COUNTA('10915'!$H$186:'10915'!$M$186)</f>
        <v>0</v>
      </c>
      <c r="H186" s="1"/>
      <c r="I186" s="1"/>
      <c r="J186" s="1"/>
      <c r="K186" s="1"/>
      <c r="L186" s="1"/>
      <c r="M186" s="1"/>
      <c r="N186" s="3" t="str">
        <f>IF('10915'!$G$186&lt;&gt;0,'10915'!$O$186/'10915'!$G$186,"")</f>
        <v/>
      </c>
      <c r="O186" s="4">
        <f>SUM('10915'!$H$186:'10915'!$M$186)</f>
        <v>0</v>
      </c>
      <c r="P186" s="1"/>
      <c r="Q186" s="1"/>
      <c r="R186" s="6">
        <f>SUM('10915'!$O$186:'10915'!$Q$186)+'10915'!$AF$186</f>
        <v>0</v>
      </c>
      <c r="S186" s="6">
        <f>SUM('10915'!$R$186:'10915'!$R$187)</f>
        <v>0</v>
      </c>
      <c r="T186">
        <v>89</v>
      </c>
      <c r="U186" s="6">
        <f>SUM('10915'!$R$186:'10915'!$R$187)</f>
        <v>0</v>
      </c>
      <c r="V186" s="1"/>
      <c r="AF186">
        <f>'10915'!$G$186*IF(E186&lt;&gt;"",'10915'!$F$186,0)</f>
        <v>0</v>
      </c>
    </row>
    <row r="187" spans="1:32" x14ac:dyDescent="0.2">
      <c r="B187" s="1"/>
      <c r="C187" t="str">
        <f>IF(B187&lt;&gt;"",VLOOKUP(B187,iscritti_10915!$A$2:$D$31,4,FALSE),"")</f>
        <v/>
      </c>
      <c r="D187" t="str">
        <f>IF(B187&lt;&gt;"",VLOOKUP(B187,iscritti_10915!$A$2:$D$31,2,FALSE),"")</f>
        <v/>
      </c>
      <c r="E187" t="str">
        <f>IF(B187&lt;&gt;"",VLOOKUP(B187,iscritti_10915!$A$2:$D$31,3,FALSE),"")</f>
        <v/>
      </c>
      <c r="F187" t="str">
        <f>IF(E187&lt;&gt;"",VLOOKUP(E187,'10915'!$AG$3:'10915'!$AH$14,2,FALSE)+VLOOKUP(B187,iscritti_10915!$A$2:$E$31,5,FALSE),"")</f>
        <v/>
      </c>
      <c r="G187" s="5">
        <f>COUNTA('10915'!$H$187:'10915'!$M$187)</f>
        <v>0</v>
      </c>
      <c r="H187" s="1"/>
      <c r="I187" s="1"/>
      <c r="J187" s="1"/>
      <c r="K187" s="1"/>
      <c r="L187" s="1"/>
      <c r="M187" s="1"/>
      <c r="N187" s="3" t="str">
        <f>IF('10915'!$G$187&lt;&gt;0,'10915'!$O$187/'10915'!$G$187,"")</f>
        <v/>
      </c>
      <c r="O187" s="4">
        <f>SUM('10915'!$H$187:'10915'!$M$187)</f>
        <v>0</v>
      </c>
      <c r="P187" s="1"/>
      <c r="Q187" s="1"/>
      <c r="R187" s="6">
        <f>SUM('10915'!$O$187:'10915'!$Q$187)+'10915'!$AF$187</f>
        <v>0</v>
      </c>
      <c r="S187" s="6">
        <f>SUM('10915'!$R$186:'10915'!$R$187)</f>
        <v>0</v>
      </c>
      <c r="T187">
        <v>89</v>
      </c>
      <c r="V187" s="1"/>
      <c r="AF187">
        <f>'10915'!$G$187*IF(E187&lt;&gt;"",'10915'!$F$187,0)</f>
        <v>0</v>
      </c>
    </row>
    <row r="188" spans="1:32" x14ac:dyDescent="0.2">
      <c r="A188">
        <v>90</v>
      </c>
      <c r="B188" s="1"/>
      <c r="C188" t="str">
        <f>IF(B188&lt;&gt;"",VLOOKUP(B188,iscritti_10915!$A$2:$D$31,4,FALSE),"")</f>
        <v/>
      </c>
      <c r="D188" t="str">
        <f>IF(B188&lt;&gt;"",VLOOKUP(B188,iscritti_10915!$A$2:$D$31,2,FALSE),"")</f>
        <v/>
      </c>
      <c r="E188" t="str">
        <f>IF(B188&lt;&gt;"",VLOOKUP(B188,iscritti_10915!$A$2:$D$31,3,FALSE),"")</f>
        <v/>
      </c>
      <c r="F188" t="str">
        <f>IF(E188&lt;&gt;"",VLOOKUP(E188,'10915'!$AG$3:'10915'!$AH$14,2,FALSE)+VLOOKUP(B188,iscritti_10915!$A$2:$E$31,5,FALSE),"")</f>
        <v/>
      </c>
      <c r="G188" s="5">
        <f>COUNTA('10915'!$H$188:'10915'!$M$188)</f>
        <v>0</v>
      </c>
      <c r="H188" s="1"/>
      <c r="I188" s="1"/>
      <c r="J188" s="1"/>
      <c r="K188" s="1"/>
      <c r="L188" s="1"/>
      <c r="M188" s="1"/>
      <c r="N188" s="3" t="str">
        <f>IF('10915'!$G$188&lt;&gt;0,'10915'!$O$188/'10915'!$G$188,"")</f>
        <v/>
      </c>
      <c r="O188" s="4">
        <f>SUM('10915'!$H$188:'10915'!$M$188)</f>
        <v>0</v>
      </c>
      <c r="P188" s="1"/>
      <c r="Q188" s="1"/>
      <c r="R188" s="6">
        <f>SUM('10915'!$O$188:'10915'!$Q$188)+'10915'!$AF$188</f>
        <v>0</v>
      </c>
      <c r="S188" s="6">
        <f>SUM('10915'!$R$188:'10915'!$R$189)</f>
        <v>0</v>
      </c>
      <c r="T188">
        <v>90</v>
      </c>
      <c r="U188" s="6">
        <f>SUM('10915'!$R$188:'10915'!$R$189)</f>
        <v>0</v>
      </c>
      <c r="V188" s="1"/>
      <c r="AF188">
        <f>'10915'!$G$188*IF(E188&lt;&gt;"",'10915'!$F$188,0)</f>
        <v>0</v>
      </c>
    </row>
    <row r="189" spans="1:32" x14ac:dyDescent="0.2">
      <c r="B189" s="1"/>
      <c r="C189" t="str">
        <f>IF(B189&lt;&gt;"",VLOOKUP(B189,iscritti_10915!$A$2:$D$31,4,FALSE),"")</f>
        <v/>
      </c>
      <c r="D189" t="str">
        <f>IF(B189&lt;&gt;"",VLOOKUP(B189,iscritti_10915!$A$2:$D$31,2,FALSE),"")</f>
        <v/>
      </c>
      <c r="E189" t="str">
        <f>IF(B189&lt;&gt;"",VLOOKUP(B189,iscritti_10915!$A$2:$D$31,3,FALSE),"")</f>
        <v/>
      </c>
      <c r="F189" t="str">
        <f>IF(E189&lt;&gt;"",VLOOKUP(E189,'10915'!$AG$3:'10915'!$AH$14,2,FALSE)+VLOOKUP(B189,iscritti_10915!$A$2:$E$31,5,FALSE),"")</f>
        <v/>
      </c>
      <c r="G189" s="5">
        <f>COUNTA('10915'!$H$189:'10915'!$M$189)</f>
        <v>0</v>
      </c>
      <c r="H189" s="1"/>
      <c r="I189" s="1"/>
      <c r="J189" s="1"/>
      <c r="K189" s="1"/>
      <c r="L189" s="1"/>
      <c r="M189" s="1"/>
      <c r="N189" s="3" t="str">
        <f>IF('10915'!$G$189&lt;&gt;0,'10915'!$O$189/'10915'!$G$189,"")</f>
        <v/>
      </c>
      <c r="O189" s="4">
        <f>SUM('10915'!$H$189:'10915'!$M$189)</f>
        <v>0</v>
      </c>
      <c r="P189" s="1"/>
      <c r="Q189" s="1"/>
      <c r="R189" s="6">
        <f>SUM('10915'!$O$189:'10915'!$Q$189)+'10915'!$AF$189</f>
        <v>0</v>
      </c>
      <c r="S189" s="6">
        <f>SUM('10915'!$R$188:'10915'!$R$189)</f>
        <v>0</v>
      </c>
      <c r="T189">
        <v>90</v>
      </c>
      <c r="V189" s="1"/>
      <c r="AF189">
        <f>'10915'!$G$189*IF(E189&lt;&gt;"",'10915'!$F$189,0)</f>
        <v>0</v>
      </c>
    </row>
    <row r="190" spans="1:32" x14ac:dyDescent="0.2">
      <c r="A190">
        <v>91</v>
      </c>
      <c r="B190" s="1"/>
      <c r="C190" t="str">
        <f>IF(B190&lt;&gt;"",VLOOKUP(B190,iscritti_10915!$A$2:$D$31,4,FALSE),"")</f>
        <v/>
      </c>
      <c r="D190" t="str">
        <f>IF(B190&lt;&gt;"",VLOOKUP(B190,iscritti_10915!$A$2:$D$31,2,FALSE),"")</f>
        <v/>
      </c>
      <c r="E190" t="str">
        <f>IF(B190&lt;&gt;"",VLOOKUP(B190,iscritti_10915!$A$2:$D$31,3,FALSE),"")</f>
        <v/>
      </c>
      <c r="F190" t="str">
        <f>IF(E190&lt;&gt;"",VLOOKUP(E190,'10915'!$AG$3:'10915'!$AH$14,2,FALSE)+VLOOKUP(B190,iscritti_10915!$A$2:$E$31,5,FALSE),"")</f>
        <v/>
      </c>
      <c r="G190" s="5">
        <f>COUNTA('10915'!$H$190:'10915'!$M$190)</f>
        <v>0</v>
      </c>
      <c r="H190" s="1"/>
      <c r="I190" s="1"/>
      <c r="J190" s="1"/>
      <c r="K190" s="1"/>
      <c r="L190" s="1"/>
      <c r="M190" s="1"/>
      <c r="N190" s="3" t="str">
        <f>IF('10915'!$G$190&lt;&gt;0,'10915'!$O$190/'10915'!$G$190,"")</f>
        <v/>
      </c>
      <c r="O190" s="4">
        <f>SUM('10915'!$H$190:'10915'!$M$190)</f>
        <v>0</v>
      </c>
      <c r="P190" s="1"/>
      <c r="Q190" s="1"/>
      <c r="R190" s="6">
        <f>SUM('10915'!$O$190:'10915'!$Q$190)+'10915'!$AF$190</f>
        <v>0</v>
      </c>
      <c r="S190" s="6">
        <f>SUM('10915'!$R$190:'10915'!$R$191)</f>
        <v>0</v>
      </c>
      <c r="T190">
        <v>91</v>
      </c>
      <c r="U190" s="6">
        <f>SUM('10915'!$R$190:'10915'!$R$191)</f>
        <v>0</v>
      </c>
      <c r="V190" s="1"/>
      <c r="AF190">
        <f>'10915'!$G$190*IF(E190&lt;&gt;"",'10915'!$F$190,0)</f>
        <v>0</v>
      </c>
    </row>
    <row r="191" spans="1:32" x14ac:dyDescent="0.2">
      <c r="B191" s="1"/>
      <c r="C191" t="str">
        <f>IF(B191&lt;&gt;"",VLOOKUP(B191,iscritti_10915!$A$2:$D$31,4,FALSE),"")</f>
        <v/>
      </c>
      <c r="D191" t="str">
        <f>IF(B191&lt;&gt;"",VLOOKUP(B191,iscritti_10915!$A$2:$D$31,2,FALSE),"")</f>
        <v/>
      </c>
      <c r="E191" t="str">
        <f>IF(B191&lt;&gt;"",VLOOKUP(B191,iscritti_10915!$A$2:$D$31,3,FALSE),"")</f>
        <v/>
      </c>
      <c r="F191" t="str">
        <f>IF(E191&lt;&gt;"",VLOOKUP(E191,'10915'!$AG$3:'10915'!$AH$14,2,FALSE)+VLOOKUP(B191,iscritti_10915!$A$2:$E$31,5,FALSE),"")</f>
        <v/>
      </c>
      <c r="G191" s="5">
        <f>COUNTA('10915'!$H$191:'10915'!$M$191)</f>
        <v>0</v>
      </c>
      <c r="H191" s="1"/>
      <c r="I191" s="1"/>
      <c r="J191" s="1"/>
      <c r="K191" s="1"/>
      <c r="L191" s="1"/>
      <c r="M191" s="1"/>
      <c r="N191" s="3" t="str">
        <f>IF('10915'!$G$191&lt;&gt;0,'10915'!$O$191/'10915'!$G$191,"")</f>
        <v/>
      </c>
      <c r="O191" s="4">
        <f>SUM('10915'!$H$191:'10915'!$M$191)</f>
        <v>0</v>
      </c>
      <c r="P191" s="1"/>
      <c r="Q191" s="1"/>
      <c r="R191" s="6">
        <f>SUM('10915'!$O$191:'10915'!$Q$191)+'10915'!$AF$191</f>
        <v>0</v>
      </c>
      <c r="S191" s="6">
        <f>SUM('10915'!$R$190:'10915'!$R$191)</f>
        <v>0</v>
      </c>
      <c r="T191">
        <v>91</v>
      </c>
      <c r="V191" s="1"/>
      <c r="AF191">
        <f>'10915'!$G$191*IF(E191&lt;&gt;"",'10915'!$F$191,0)</f>
        <v>0</v>
      </c>
    </row>
    <row r="192" spans="1:32" x14ac:dyDescent="0.2">
      <c r="A192">
        <v>92</v>
      </c>
      <c r="B192" s="1"/>
      <c r="C192" t="str">
        <f>IF(B192&lt;&gt;"",VLOOKUP(B192,iscritti_10915!$A$2:$D$31,4,FALSE),"")</f>
        <v/>
      </c>
      <c r="D192" t="str">
        <f>IF(B192&lt;&gt;"",VLOOKUP(B192,iscritti_10915!$A$2:$D$31,2,FALSE),"")</f>
        <v/>
      </c>
      <c r="E192" t="str">
        <f>IF(B192&lt;&gt;"",VLOOKUP(B192,iscritti_10915!$A$2:$D$31,3,FALSE),"")</f>
        <v/>
      </c>
      <c r="F192" t="str">
        <f>IF(E192&lt;&gt;"",VLOOKUP(E192,'10915'!$AG$3:'10915'!$AH$14,2,FALSE)+VLOOKUP(B192,iscritti_10915!$A$2:$E$31,5,FALSE),"")</f>
        <v/>
      </c>
      <c r="G192" s="5">
        <f>COUNTA('10915'!$H$192:'10915'!$M$192)</f>
        <v>0</v>
      </c>
      <c r="H192" s="1"/>
      <c r="I192" s="1"/>
      <c r="J192" s="1"/>
      <c r="K192" s="1"/>
      <c r="L192" s="1"/>
      <c r="M192" s="1"/>
      <c r="N192" s="3" t="str">
        <f>IF('10915'!$G$192&lt;&gt;0,'10915'!$O$192/'10915'!$G$192,"")</f>
        <v/>
      </c>
      <c r="O192" s="4">
        <f>SUM('10915'!$H$192:'10915'!$M$192)</f>
        <v>0</v>
      </c>
      <c r="P192" s="1"/>
      <c r="Q192" s="1"/>
      <c r="R192" s="6">
        <f>SUM('10915'!$O$192:'10915'!$Q$192)+'10915'!$AF$192</f>
        <v>0</v>
      </c>
      <c r="S192" s="6">
        <f>SUM('10915'!$R$192:'10915'!$R$193)</f>
        <v>0</v>
      </c>
      <c r="T192">
        <v>92</v>
      </c>
      <c r="U192" s="6">
        <f>SUM('10915'!$R$192:'10915'!$R$193)</f>
        <v>0</v>
      </c>
      <c r="V192" s="1"/>
      <c r="AF192">
        <f>'10915'!$G$192*IF(E192&lt;&gt;"",'10915'!$F$192,0)</f>
        <v>0</v>
      </c>
    </row>
    <row r="193" spans="1:32" x14ac:dyDescent="0.2">
      <c r="B193" s="1"/>
      <c r="C193" t="str">
        <f>IF(B193&lt;&gt;"",VLOOKUP(B193,iscritti_10915!$A$2:$D$31,4,FALSE),"")</f>
        <v/>
      </c>
      <c r="D193" t="str">
        <f>IF(B193&lt;&gt;"",VLOOKUP(B193,iscritti_10915!$A$2:$D$31,2,FALSE),"")</f>
        <v/>
      </c>
      <c r="E193" t="str">
        <f>IF(B193&lt;&gt;"",VLOOKUP(B193,iscritti_10915!$A$2:$D$31,3,FALSE),"")</f>
        <v/>
      </c>
      <c r="F193" t="str">
        <f>IF(E193&lt;&gt;"",VLOOKUP(E193,'10915'!$AG$3:'10915'!$AH$14,2,FALSE)+VLOOKUP(B193,iscritti_10915!$A$2:$E$31,5,FALSE),"")</f>
        <v/>
      </c>
      <c r="G193" s="5">
        <f>COUNTA('10915'!$H$193:'10915'!$M$193)</f>
        <v>0</v>
      </c>
      <c r="H193" s="1"/>
      <c r="I193" s="1"/>
      <c r="J193" s="1"/>
      <c r="K193" s="1"/>
      <c r="L193" s="1"/>
      <c r="M193" s="1"/>
      <c r="N193" s="3" t="str">
        <f>IF('10915'!$G$193&lt;&gt;0,'10915'!$O$193/'10915'!$G$193,"")</f>
        <v/>
      </c>
      <c r="O193" s="4">
        <f>SUM('10915'!$H$193:'10915'!$M$193)</f>
        <v>0</v>
      </c>
      <c r="P193" s="1"/>
      <c r="Q193" s="1"/>
      <c r="R193" s="6">
        <f>SUM('10915'!$O$193:'10915'!$Q$193)+'10915'!$AF$193</f>
        <v>0</v>
      </c>
      <c r="S193" s="6">
        <f>SUM('10915'!$R$192:'10915'!$R$193)</f>
        <v>0</v>
      </c>
      <c r="T193">
        <v>92</v>
      </c>
      <c r="V193" s="1"/>
      <c r="AF193">
        <f>'10915'!$G$193*IF(E193&lt;&gt;"",'10915'!$F$193,0)</f>
        <v>0</v>
      </c>
    </row>
    <row r="194" spans="1:32" x14ac:dyDescent="0.2">
      <c r="A194">
        <v>93</v>
      </c>
      <c r="B194" s="1"/>
      <c r="C194" t="str">
        <f>IF(B194&lt;&gt;"",VLOOKUP(B194,iscritti_10915!$A$2:$D$31,4,FALSE),"")</f>
        <v/>
      </c>
      <c r="D194" t="str">
        <f>IF(B194&lt;&gt;"",VLOOKUP(B194,iscritti_10915!$A$2:$D$31,2,FALSE),"")</f>
        <v/>
      </c>
      <c r="E194" t="str">
        <f>IF(B194&lt;&gt;"",VLOOKUP(B194,iscritti_10915!$A$2:$D$31,3,FALSE),"")</f>
        <v/>
      </c>
      <c r="F194" t="str">
        <f>IF(E194&lt;&gt;"",VLOOKUP(E194,'10915'!$AG$3:'10915'!$AH$14,2,FALSE)+VLOOKUP(B194,iscritti_10915!$A$2:$E$31,5,FALSE),"")</f>
        <v/>
      </c>
      <c r="G194" s="5">
        <f>COUNTA('10915'!$H$194:'10915'!$M$194)</f>
        <v>0</v>
      </c>
      <c r="H194" s="1"/>
      <c r="I194" s="1"/>
      <c r="J194" s="1"/>
      <c r="K194" s="1"/>
      <c r="L194" s="1"/>
      <c r="M194" s="1"/>
      <c r="N194" s="3" t="str">
        <f>IF('10915'!$G$194&lt;&gt;0,'10915'!$O$194/'10915'!$G$194,"")</f>
        <v/>
      </c>
      <c r="O194" s="4">
        <f>SUM('10915'!$H$194:'10915'!$M$194)</f>
        <v>0</v>
      </c>
      <c r="P194" s="1"/>
      <c r="Q194" s="1"/>
      <c r="R194" s="6">
        <f>SUM('10915'!$O$194:'10915'!$Q$194)+'10915'!$AF$194</f>
        <v>0</v>
      </c>
      <c r="S194" s="6">
        <f>SUM('10915'!$R$194:'10915'!$R$195)</f>
        <v>0</v>
      </c>
      <c r="T194">
        <v>93</v>
      </c>
      <c r="U194" s="6">
        <f>SUM('10915'!$R$194:'10915'!$R$195)</f>
        <v>0</v>
      </c>
      <c r="V194" s="1"/>
      <c r="AF194">
        <f>'10915'!$G$194*IF(E194&lt;&gt;"",'10915'!$F$194,0)</f>
        <v>0</v>
      </c>
    </row>
    <row r="195" spans="1:32" x14ac:dyDescent="0.2">
      <c r="B195" s="1"/>
      <c r="C195" t="str">
        <f>IF(B195&lt;&gt;"",VLOOKUP(B195,iscritti_10915!$A$2:$D$31,4,FALSE),"")</f>
        <v/>
      </c>
      <c r="D195" t="str">
        <f>IF(B195&lt;&gt;"",VLOOKUP(B195,iscritti_10915!$A$2:$D$31,2,FALSE),"")</f>
        <v/>
      </c>
      <c r="E195" t="str">
        <f>IF(B195&lt;&gt;"",VLOOKUP(B195,iscritti_10915!$A$2:$D$31,3,FALSE),"")</f>
        <v/>
      </c>
      <c r="F195" t="str">
        <f>IF(E195&lt;&gt;"",VLOOKUP(E195,'10915'!$AG$3:'10915'!$AH$14,2,FALSE)+VLOOKUP(B195,iscritti_10915!$A$2:$E$31,5,FALSE),"")</f>
        <v/>
      </c>
      <c r="G195" s="5">
        <f>COUNTA('10915'!$H$195:'10915'!$M$195)</f>
        <v>0</v>
      </c>
      <c r="H195" s="1"/>
      <c r="I195" s="1"/>
      <c r="J195" s="1"/>
      <c r="K195" s="1"/>
      <c r="L195" s="1"/>
      <c r="M195" s="1"/>
      <c r="N195" s="3" t="str">
        <f>IF('10915'!$G$195&lt;&gt;0,'10915'!$O$195/'10915'!$G$195,"")</f>
        <v/>
      </c>
      <c r="O195" s="4">
        <f>SUM('10915'!$H$195:'10915'!$M$195)</f>
        <v>0</v>
      </c>
      <c r="P195" s="1"/>
      <c r="Q195" s="1"/>
      <c r="R195" s="6">
        <f>SUM('10915'!$O$195:'10915'!$Q$195)+'10915'!$AF$195</f>
        <v>0</v>
      </c>
      <c r="S195" s="6">
        <f>SUM('10915'!$R$194:'10915'!$R$195)</f>
        <v>0</v>
      </c>
      <c r="T195">
        <v>93</v>
      </c>
      <c r="V195" s="1"/>
      <c r="AF195">
        <f>'10915'!$G$195*IF(E195&lt;&gt;"",'10915'!$F$195,0)</f>
        <v>0</v>
      </c>
    </row>
    <row r="196" spans="1:32" x14ac:dyDescent="0.2">
      <c r="A196">
        <v>94</v>
      </c>
      <c r="B196" s="1"/>
      <c r="C196" t="str">
        <f>IF(B196&lt;&gt;"",VLOOKUP(B196,iscritti_10915!$A$2:$D$31,4,FALSE),"")</f>
        <v/>
      </c>
      <c r="D196" t="str">
        <f>IF(B196&lt;&gt;"",VLOOKUP(B196,iscritti_10915!$A$2:$D$31,2,FALSE),"")</f>
        <v/>
      </c>
      <c r="E196" t="str">
        <f>IF(B196&lt;&gt;"",VLOOKUP(B196,iscritti_10915!$A$2:$D$31,3,FALSE),"")</f>
        <v/>
      </c>
      <c r="F196" t="str">
        <f>IF(E196&lt;&gt;"",VLOOKUP(E196,'10915'!$AG$3:'10915'!$AH$14,2,FALSE)+VLOOKUP(B196,iscritti_10915!$A$2:$E$31,5,FALSE),"")</f>
        <v/>
      </c>
      <c r="G196" s="5">
        <f>COUNTA('10915'!$H$196:'10915'!$M$196)</f>
        <v>0</v>
      </c>
      <c r="H196" s="1"/>
      <c r="I196" s="1"/>
      <c r="J196" s="1"/>
      <c r="K196" s="1"/>
      <c r="L196" s="1"/>
      <c r="M196" s="1"/>
      <c r="N196" s="3" t="str">
        <f>IF('10915'!$G$196&lt;&gt;0,'10915'!$O$196/'10915'!$G$196,"")</f>
        <v/>
      </c>
      <c r="O196" s="4">
        <f>SUM('10915'!$H$196:'10915'!$M$196)</f>
        <v>0</v>
      </c>
      <c r="P196" s="1"/>
      <c r="Q196" s="1"/>
      <c r="R196" s="6">
        <f>SUM('10915'!$O$196:'10915'!$Q$196)+'10915'!$AF$196</f>
        <v>0</v>
      </c>
      <c r="S196" s="6">
        <f>SUM('10915'!$R$196:'10915'!$R$197)</f>
        <v>0</v>
      </c>
      <c r="T196">
        <v>94</v>
      </c>
      <c r="U196" s="6">
        <f>SUM('10915'!$R$196:'10915'!$R$197)</f>
        <v>0</v>
      </c>
      <c r="V196" s="1"/>
      <c r="AF196">
        <f>'10915'!$G$196*IF(E196&lt;&gt;"",'10915'!$F$196,0)</f>
        <v>0</v>
      </c>
    </row>
    <row r="197" spans="1:32" x14ac:dyDescent="0.2">
      <c r="B197" s="1"/>
      <c r="C197" t="str">
        <f>IF(B197&lt;&gt;"",VLOOKUP(B197,iscritti_10915!$A$2:$D$31,4,FALSE),"")</f>
        <v/>
      </c>
      <c r="D197" t="str">
        <f>IF(B197&lt;&gt;"",VLOOKUP(B197,iscritti_10915!$A$2:$D$31,2,FALSE),"")</f>
        <v/>
      </c>
      <c r="E197" t="str">
        <f>IF(B197&lt;&gt;"",VLOOKUP(B197,iscritti_10915!$A$2:$D$31,3,FALSE),"")</f>
        <v/>
      </c>
      <c r="F197" t="str">
        <f>IF(E197&lt;&gt;"",VLOOKUP(E197,'10915'!$AG$3:'10915'!$AH$14,2,FALSE)+VLOOKUP(B197,iscritti_10915!$A$2:$E$31,5,FALSE),"")</f>
        <v/>
      </c>
      <c r="G197" s="5">
        <f>COUNTA('10915'!$H$197:'10915'!$M$197)</f>
        <v>0</v>
      </c>
      <c r="H197" s="1"/>
      <c r="I197" s="1"/>
      <c r="J197" s="1"/>
      <c r="K197" s="1"/>
      <c r="L197" s="1"/>
      <c r="M197" s="1"/>
      <c r="N197" s="3" t="str">
        <f>IF('10915'!$G$197&lt;&gt;0,'10915'!$O$197/'10915'!$G$197,"")</f>
        <v/>
      </c>
      <c r="O197" s="4">
        <f>SUM('10915'!$H$197:'10915'!$M$197)</f>
        <v>0</v>
      </c>
      <c r="P197" s="1"/>
      <c r="Q197" s="1"/>
      <c r="R197" s="6">
        <f>SUM('10915'!$O$197:'10915'!$Q$197)+'10915'!$AF$197</f>
        <v>0</v>
      </c>
      <c r="S197" s="6">
        <f>SUM('10915'!$R$196:'10915'!$R$197)</f>
        <v>0</v>
      </c>
      <c r="T197">
        <v>94</v>
      </c>
      <c r="V197" s="1"/>
      <c r="AF197">
        <f>'10915'!$G$197*IF(E197&lt;&gt;"",'10915'!$F$197,0)</f>
        <v>0</v>
      </c>
    </row>
    <row r="198" spans="1:32" x14ac:dyDescent="0.2">
      <c r="A198">
        <v>95</v>
      </c>
      <c r="B198" s="1"/>
      <c r="C198" t="str">
        <f>IF(B198&lt;&gt;"",VLOOKUP(B198,iscritti_10915!$A$2:$D$31,4,FALSE),"")</f>
        <v/>
      </c>
      <c r="D198" t="str">
        <f>IF(B198&lt;&gt;"",VLOOKUP(B198,iscritti_10915!$A$2:$D$31,2,FALSE),"")</f>
        <v/>
      </c>
      <c r="E198" t="str">
        <f>IF(B198&lt;&gt;"",VLOOKUP(B198,iscritti_10915!$A$2:$D$31,3,FALSE),"")</f>
        <v/>
      </c>
      <c r="F198" t="str">
        <f>IF(E198&lt;&gt;"",VLOOKUP(E198,'10915'!$AG$3:'10915'!$AH$14,2,FALSE)+VLOOKUP(B198,iscritti_10915!$A$2:$E$31,5,FALSE),"")</f>
        <v/>
      </c>
      <c r="G198" s="5">
        <f>COUNTA('10915'!$H$198:'10915'!$M$198)</f>
        <v>0</v>
      </c>
      <c r="H198" s="1"/>
      <c r="I198" s="1"/>
      <c r="J198" s="1"/>
      <c r="K198" s="1"/>
      <c r="L198" s="1"/>
      <c r="M198" s="1"/>
      <c r="N198" s="3" t="str">
        <f>IF('10915'!$G$198&lt;&gt;0,'10915'!$O$198/'10915'!$G$198,"")</f>
        <v/>
      </c>
      <c r="O198" s="4">
        <f>SUM('10915'!$H$198:'10915'!$M$198)</f>
        <v>0</v>
      </c>
      <c r="P198" s="1"/>
      <c r="Q198" s="1"/>
      <c r="R198" s="6">
        <f>SUM('10915'!$O$198:'10915'!$Q$198)+'10915'!$AF$198</f>
        <v>0</v>
      </c>
      <c r="S198" s="6">
        <f>SUM('10915'!$R$198:'10915'!$R$199)</f>
        <v>0</v>
      </c>
      <c r="T198">
        <v>95</v>
      </c>
      <c r="U198" s="6">
        <f>SUM('10915'!$R$198:'10915'!$R$199)</f>
        <v>0</v>
      </c>
      <c r="V198" s="1"/>
      <c r="AF198">
        <f>'10915'!$G$198*IF(E198&lt;&gt;"",'10915'!$F$198,0)</f>
        <v>0</v>
      </c>
    </row>
    <row r="199" spans="1:32" x14ac:dyDescent="0.2">
      <c r="B199" s="1"/>
      <c r="C199" t="str">
        <f>IF(B199&lt;&gt;"",VLOOKUP(B199,iscritti_10915!$A$2:$D$31,4,FALSE),"")</f>
        <v/>
      </c>
      <c r="D199" t="str">
        <f>IF(B199&lt;&gt;"",VLOOKUP(B199,iscritti_10915!$A$2:$D$31,2,FALSE),"")</f>
        <v/>
      </c>
      <c r="E199" t="str">
        <f>IF(B199&lt;&gt;"",VLOOKUP(B199,iscritti_10915!$A$2:$D$31,3,FALSE),"")</f>
        <v/>
      </c>
      <c r="F199" t="str">
        <f>IF(E199&lt;&gt;"",VLOOKUP(E199,'10915'!$AG$3:'10915'!$AH$14,2,FALSE)+VLOOKUP(B199,iscritti_10915!$A$2:$E$31,5,FALSE),"")</f>
        <v/>
      </c>
      <c r="G199" s="5">
        <f>COUNTA('10915'!$H$199:'10915'!$M$199)</f>
        <v>0</v>
      </c>
      <c r="H199" s="1"/>
      <c r="I199" s="1"/>
      <c r="J199" s="1"/>
      <c r="K199" s="1"/>
      <c r="L199" s="1"/>
      <c r="M199" s="1"/>
      <c r="N199" s="3" t="str">
        <f>IF('10915'!$G$199&lt;&gt;0,'10915'!$O$199/'10915'!$G$199,"")</f>
        <v/>
      </c>
      <c r="O199" s="4">
        <f>SUM('10915'!$H$199:'10915'!$M$199)</f>
        <v>0</v>
      </c>
      <c r="P199" s="1"/>
      <c r="Q199" s="1"/>
      <c r="R199" s="6">
        <f>SUM('10915'!$O$199:'10915'!$Q$199)+'10915'!$AF$199</f>
        <v>0</v>
      </c>
      <c r="S199" s="6">
        <f>SUM('10915'!$R$198:'10915'!$R$199)</f>
        <v>0</v>
      </c>
      <c r="T199">
        <v>95</v>
      </c>
      <c r="V199" s="1"/>
      <c r="AF199">
        <f>'10915'!$G$199*IF(E199&lt;&gt;"",'10915'!$F$199,0)</f>
        <v>0</v>
      </c>
    </row>
    <row r="200" spans="1:32" x14ac:dyDescent="0.2">
      <c r="A200">
        <v>96</v>
      </c>
      <c r="B200" s="1"/>
      <c r="C200" t="str">
        <f>IF(B200&lt;&gt;"",VLOOKUP(B200,iscritti_10915!$A$2:$D$31,4,FALSE),"")</f>
        <v/>
      </c>
      <c r="D200" t="str">
        <f>IF(B200&lt;&gt;"",VLOOKUP(B200,iscritti_10915!$A$2:$D$31,2,FALSE),"")</f>
        <v/>
      </c>
      <c r="E200" t="str">
        <f>IF(B200&lt;&gt;"",VLOOKUP(B200,iscritti_10915!$A$2:$D$31,3,FALSE),"")</f>
        <v/>
      </c>
      <c r="F200" t="str">
        <f>IF(E200&lt;&gt;"",VLOOKUP(E200,'10915'!$AG$3:'10915'!$AH$14,2,FALSE)+VLOOKUP(B200,iscritti_10915!$A$2:$E$31,5,FALSE),"")</f>
        <v/>
      </c>
      <c r="G200" s="5">
        <f>COUNTA('10915'!$H$200:'10915'!$M$200)</f>
        <v>0</v>
      </c>
      <c r="H200" s="1"/>
      <c r="I200" s="1"/>
      <c r="J200" s="1"/>
      <c r="K200" s="1"/>
      <c r="L200" s="1"/>
      <c r="M200" s="1"/>
      <c r="N200" s="3" t="str">
        <f>IF('10915'!$G$200&lt;&gt;0,'10915'!$O$200/'10915'!$G$200,"")</f>
        <v/>
      </c>
      <c r="O200" s="4">
        <f>SUM('10915'!$H$200:'10915'!$M$200)</f>
        <v>0</v>
      </c>
      <c r="P200" s="1"/>
      <c r="Q200" s="1"/>
      <c r="R200" s="6">
        <f>SUM('10915'!$O$200:'10915'!$Q$200)+'10915'!$AF$200</f>
        <v>0</v>
      </c>
      <c r="S200" s="6">
        <f>SUM('10915'!$R$200:'10915'!$R$201)</f>
        <v>0</v>
      </c>
      <c r="T200">
        <v>96</v>
      </c>
      <c r="U200" s="6">
        <f>SUM('10915'!$R$200:'10915'!$R$201)</f>
        <v>0</v>
      </c>
      <c r="V200" s="1"/>
      <c r="AF200">
        <f>'10915'!$G$200*IF(E200&lt;&gt;"",'10915'!$F$200,0)</f>
        <v>0</v>
      </c>
    </row>
    <row r="201" spans="1:32" x14ac:dyDescent="0.2">
      <c r="B201" s="1"/>
      <c r="C201" t="str">
        <f>IF(B201&lt;&gt;"",VLOOKUP(B201,iscritti_10915!$A$2:$D$31,4,FALSE),"")</f>
        <v/>
      </c>
      <c r="D201" t="str">
        <f>IF(B201&lt;&gt;"",VLOOKUP(B201,iscritti_10915!$A$2:$D$31,2,FALSE),"")</f>
        <v/>
      </c>
      <c r="E201" t="str">
        <f>IF(B201&lt;&gt;"",VLOOKUP(B201,iscritti_10915!$A$2:$D$31,3,FALSE),"")</f>
        <v/>
      </c>
      <c r="F201" t="str">
        <f>IF(E201&lt;&gt;"",VLOOKUP(E201,'10915'!$AG$3:'10915'!$AH$14,2,FALSE)+VLOOKUP(B201,iscritti_10915!$A$2:$E$31,5,FALSE),"")</f>
        <v/>
      </c>
      <c r="G201" s="5">
        <f>COUNTA('10915'!$H$201:'10915'!$M$201)</f>
        <v>0</v>
      </c>
      <c r="H201" s="1"/>
      <c r="I201" s="1"/>
      <c r="J201" s="1"/>
      <c r="K201" s="1"/>
      <c r="L201" s="1"/>
      <c r="M201" s="1"/>
      <c r="N201" s="3" t="str">
        <f>IF('10915'!$G$201&lt;&gt;0,'10915'!$O$201/'10915'!$G$201,"")</f>
        <v/>
      </c>
      <c r="O201" s="4">
        <f>SUM('10915'!$H$201:'10915'!$M$201)</f>
        <v>0</v>
      </c>
      <c r="P201" s="1"/>
      <c r="Q201" s="1"/>
      <c r="R201" s="6">
        <f>SUM('10915'!$O$201:'10915'!$Q$201)+'10915'!$AF$201</f>
        <v>0</v>
      </c>
      <c r="S201" s="6">
        <f>SUM('10915'!$R$200:'10915'!$R$201)</f>
        <v>0</v>
      </c>
      <c r="T201">
        <v>96</v>
      </c>
      <c r="V201" s="1"/>
      <c r="AF201">
        <f>'10915'!$G$201*IF(E201&lt;&gt;"",'10915'!$F$201,0)</f>
        <v>0</v>
      </c>
    </row>
    <row r="202" spans="1:32" x14ac:dyDescent="0.2">
      <c r="A202">
        <v>97</v>
      </c>
      <c r="B202" s="1"/>
      <c r="C202" t="str">
        <f>IF(B202&lt;&gt;"",VLOOKUP(B202,iscritti_10915!$A$2:$D$31,4,FALSE),"")</f>
        <v/>
      </c>
      <c r="D202" t="str">
        <f>IF(B202&lt;&gt;"",VLOOKUP(B202,iscritti_10915!$A$2:$D$31,2,FALSE),"")</f>
        <v/>
      </c>
      <c r="E202" t="str">
        <f>IF(B202&lt;&gt;"",VLOOKUP(B202,iscritti_10915!$A$2:$D$31,3,FALSE),"")</f>
        <v/>
      </c>
      <c r="F202" t="str">
        <f>IF(E202&lt;&gt;"",VLOOKUP(E202,'10915'!$AG$3:'10915'!$AH$14,2,FALSE)+VLOOKUP(B202,iscritti_10915!$A$2:$E$31,5,FALSE),"")</f>
        <v/>
      </c>
      <c r="G202" s="5">
        <f>COUNTA('10915'!$H$202:'10915'!$M$202)</f>
        <v>0</v>
      </c>
      <c r="H202" s="1"/>
      <c r="I202" s="1"/>
      <c r="J202" s="1"/>
      <c r="K202" s="1"/>
      <c r="L202" s="1"/>
      <c r="M202" s="1"/>
      <c r="N202" s="3" t="str">
        <f>IF('10915'!$G$202&lt;&gt;0,'10915'!$O$202/'10915'!$G$202,"")</f>
        <v/>
      </c>
      <c r="O202" s="4">
        <f>SUM('10915'!$H$202:'10915'!$M$202)</f>
        <v>0</v>
      </c>
      <c r="P202" s="1"/>
      <c r="Q202" s="1"/>
      <c r="R202" s="6">
        <f>SUM('10915'!$O$202:'10915'!$Q$202)+'10915'!$AF$202</f>
        <v>0</v>
      </c>
      <c r="S202" s="6">
        <f>SUM('10915'!$R$202:'10915'!$R$203)</f>
        <v>0</v>
      </c>
      <c r="T202">
        <v>97</v>
      </c>
      <c r="U202" s="6">
        <f>SUM('10915'!$R$202:'10915'!$R$203)</f>
        <v>0</v>
      </c>
      <c r="V202" s="1"/>
      <c r="AF202">
        <f>'10915'!$G$202*IF(E202&lt;&gt;"",'10915'!$F$202,0)</f>
        <v>0</v>
      </c>
    </row>
    <row r="203" spans="1:32" x14ac:dyDescent="0.2">
      <c r="B203" s="1"/>
      <c r="C203" t="str">
        <f>IF(B203&lt;&gt;"",VLOOKUP(B203,iscritti_10915!$A$2:$D$31,4,FALSE),"")</f>
        <v/>
      </c>
      <c r="D203" t="str">
        <f>IF(B203&lt;&gt;"",VLOOKUP(B203,iscritti_10915!$A$2:$D$31,2,FALSE),"")</f>
        <v/>
      </c>
      <c r="E203" t="str">
        <f>IF(B203&lt;&gt;"",VLOOKUP(B203,iscritti_10915!$A$2:$D$31,3,FALSE),"")</f>
        <v/>
      </c>
      <c r="F203" t="str">
        <f>IF(E203&lt;&gt;"",VLOOKUP(E203,'10915'!$AG$3:'10915'!$AH$14,2,FALSE)+VLOOKUP(B203,iscritti_10915!$A$2:$E$31,5,FALSE),"")</f>
        <v/>
      </c>
      <c r="G203" s="5">
        <f>COUNTA('10915'!$H$203:'10915'!$M$203)</f>
        <v>0</v>
      </c>
      <c r="H203" s="1"/>
      <c r="I203" s="1"/>
      <c r="J203" s="1"/>
      <c r="K203" s="1"/>
      <c r="L203" s="1"/>
      <c r="M203" s="1"/>
      <c r="N203" s="3" t="str">
        <f>IF('10915'!$G$203&lt;&gt;0,'10915'!$O$203/'10915'!$G$203,"")</f>
        <v/>
      </c>
      <c r="O203" s="4">
        <f>SUM('10915'!$H$203:'10915'!$M$203)</f>
        <v>0</v>
      </c>
      <c r="P203" s="1"/>
      <c r="Q203" s="1"/>
      <c r="R203" s="6">
        <f>SUM('10915'!$O$203:'10915'!$Q$203)+'10915'!$AF$203</f>
        <v>0</v>
      </c>
      <c r="S203" s="6">
        <f>SUM('10915'!$R$202:'10915'!$R$203)</f>
        <v>0</v>
      </c>
      <c r="T203">
        <v>97</v>
      </c>
      <c r="V203" s="1"/>
      <c r="AF203">
        <f>'10915'!$G$203*IF(E203&lt;&gt;"",'10915'!$F$203,0)</f>
        <v>0</v>
      </c>
    </row>
    <row r="204" spans="1:32" x14ac:dyDescent="0.2">
      <c r="A204">
        <v>98</v>
      </c>
      <c r="B204" s="1"/>
      <c r="C204" t="str">
        <f>IF(B204&lt;&gt;"",VLOOKUP(B204,iscritti_10915!$A$2:$D$31,4,FALSE),"")</f>
        <v/>
      </c>
      <c r="D204" t="str">
        <f>IF(B204&lt;&gt;"",VLOOKUP(B204,iscritti_10915!$A$2:$D$31,2,FALSE),"")</f>
        <v/>
      </c>
      <c r="E204" t="str">
        <f>IF(B204&lt;&gt;"",VLOOKUP(B204,iscritti_10915!$A$2:$D$31,3,FALSE),"")</f>
        <v/>
      </c>
      <c r="F204" t="str">
        <f>IF(E204&lt;&gt;"",VLOOKUP(E204,'10915'!$AG$3:'10915'!$AH$14,2,FALSE)+VLOOKUP(B204,iscritti_10915!$A$2:$E$31,5,FALSE),"")</f>
        <v/>
      </c>
      <c r="G204" s="5">
        <f>COUNTA('10915'!$H$204:'10915'!$M$204)</f>
        <v>0</v>
      </c>
      <c r="H204" s="1"/>
      <c r="I204" s="1"/>
      <c r="J204" s="1"/>
      <c r="K204" s="1"/>
      <c r="L204" s="1"/>
      <c r="M204" s="1"/>
      <c r="N204" s="3" t="str">
        <f>IF('10915'!$G$204&lt;&gt;0,'10915'!$O$204/'10915'!$G$204,"")</f>
        <v/>
      </c>
      <c r="O204" s="4">
        <f>SUM('10915'!$H$204:'10915'!$M$204)</f>
        <v>0</v>
      </c>
      <c r="P204" s="1"/>
      <c r="Q204" s="1"/>
      <c r="R204" s="6">
        <f>SUM('10915'!$O$204:'10915'!$Q$204)+'10915'!$AF$204</f>
        <v>0</v>
      </c>
      <c r="S204" s="6">
        <f>SUM('10915'!$R$204:'10915'!$R$205)</f>
        <v>0</v>
      </c>
      <c r="T204">
        <v>98</v>
      </c>
      <c r="U204" s="6">
        <f>SUM('10915'!$R$204:'10915'!$R$205)</f>
        <v>0</v>
      </c>
      <c r="V204" s="1"/>
      <c r="AF204">
        <f>'10915'!$G$204*IF(E204&lt;&gt;"",'10915'!$F$204,0)</f>
        <v>0</v>
      </c>
    </row>
    <row r="205" spans="1:32" x14ac:dyDescent="0.2">
      <c r="B205" s="1"/>
      <c r="C205" t="str">
        <f>IF(B205&lt;&gt;"",VLOOKUP(B205,iscritti_10915!$A$2:$D$31,4,FALSE),"")</f>
        <v/>
      </c>
      <c r="D205" t="str">
        <f>IF(B205&lt;&gt;"",VLOOKUP(B205,iscritti_10915!$A$2:$D$31,2,FALSE),"")</f>
        <v/>
      </c>
      <c r="E205" t="str">
        <f>IF(B205&lt;&gt;"",VLOOKUP(B205,iscritti_10915!$A$2:$D$31,3,FALSE),"")</f>
        <v/>
      </c>
      <c r="F205" t="str">
        <f>IF(E205&lt;&gt;"",VLOOKUP(E205,'10915'!$AG$3:'10915'!$AH$14,2,FALSE)+VLOOKUP(B205,iscritti_10915!$A$2:$E$31,5,FALSE),"")</f>
        <v/>
      </c>
      <c r="G205" s="5">
        <f>COUNTA('10915'!$H$205:'10915'!$M$205)</f>
        <v>0</v>
      </c>
      <c r="H205" s="1"/>
      <c r="I205" s="1"/>
      <c r="J205" s="1"/>
      <c r="K205" s="1"/>
      <c r="L205" s="1"/>
      <c r="M205" s="1"/>
      <c r="N205" s="3" t="str">
        <f>IF('10915'!$G$205&lt;&gt;0,'10915'!$O$205/'10915'!$G$205,"")</f>
        <v/>
      </c>
      <c r="O205" s="4">
        <f>SUM('10915'!$H$205:'10915'!$M$205)</f>
        <v>0</v>
      </c>
      <c r="P205" s="1"/>
      <c r="Q205" s="1"/>
      <c r="R205" s="6">
        <f>SUM('10915'!$O$205:'10915'!$Q$205)+'10915'!$AF$205</f>
        <v>0</v>
      </c>
      <c r="S205" s="6">
        <f>SUM('10915'!$R$204:'10915'!$R$205)</f>
        <v>0</v>
      </c>
      <c r="T205">
        <v>98</v>
      </c>
      <c r="V205" s="1"/>
      <c r="AF205">
        <f>'10915'!$G$205*IF(E205&lt;&gt;"",'10915'!$F$205,0)</f>
        <v>0</v>
      </c>
    </row>
    <row r="206" spans="1:32" x14ac:dyDescent="0.2">
      <c r="A206">
        <v>99</v>
      </c>
      <c r="B206" s="1"/>
      <c r="C206" t="str">
        <f>IF(B206&lt;&gt;"",VLOOKUP(B206,iscritti_10915!$A$2:$D$31,4,FALSE),"")</f>
        <v/>
      </c>
      <c r="D206" t="str">
        <f>IF(B206&lt;&gt;"",VLOOKUP(B206,iscritti_10915!$A$2:$D$31,2,FALSE),"")</f>
        <v/>
      </c>
      <c r="E206" t="str">
        <f>IF(B206&lt;&gt;"",VLOOKUP(B206,iscritti_10915!$A$2:$D$31,3,FALSE),"")</f>
        <v/>
      </c>
      <c r="F206" t="str">
        <f>IF(E206&lt;&gt;"",VLOOKUP(E206,'10915'!$AG$3:'10915'!$AH$14,2,FALSE)+VLOOKUP(B206,iscritti_10915!$A$2:$E$31,5,FALSE),"")</f>
        <v/>
      </c>
      <c r="G206" s="5">
        <f>COUNTA('10915'!$H$206:'10915'!$M$206)</f>
        <v>0</v>
      </c>
      <c r="H206" s="1"/>
      <c r="I206" s="1"/>
      <c r="J206" s="1"/>
      <c r="K206" s="1"/>
      <c r="L206" s="1"/>
      <c r="M206" s="1"/>
      <c r="N206" s="3" t="str">
        <f>IF('10915'!$G$206&lt;&gt;0,'10915'!$O$206/'10915'!$G$206,"")</f>
        <v/>
      </c>
      <c r="O206" s="4">
        <f>SUM('10915'!$H$206:'10915'!$M$206)</f>
        <v>0</v>
      </c>
      <c r="P206" s="1"/>
      <c r="Q206" s="1"/>
      <c r="R206" s="6">
        <f>SUM('10915'!$O$206:'10915'!$Q$206)+'10915'!$AF$206</f>
        <v>0</v>
      </c>
      <c r="S206" s="6">
        <f>SUM('10915'!$R$206:'10915'!$R$207)</f>
        <v>0</v>
      </c>
      <c r="T206">
        <v>99</v>
      </c>
      <c r="U206" s="6">
        <f>SUM('10915'!$R$206:'10915'!$R$207)</f>
        <v>0</v>
      </c>
      <c r="V206" s="1"/>
      <c r="AF206">
        <f>'10915'!$G$206*IF(E206&lt;&gt;"",'10915'!$F$206,0)</f>
        <v>0</v>
      </c>
    </row>
    <row r="207" spans="1:32" x14ac:dyDescent="0.2">
      <c r="B207" s="1"/>
      <c r="C207" t="str">
        <f>IF(B207&lt;&gt;"",VLOOKUP(B207,iscritti_10915!$A$2:$D$31,4,FALSE),"")</f>
        <v/>
      </c>
      <c r="D207" t="str">
        <f>IF(B207&lt;&gt;"",VLOOKUP(B207,iscritti_10915!$A$2:$D$31,2,FALSE),"")</f>
        <v/>
      </c>
      <c r="E207" t="str">
        <f>IF(B207&lt;&gt;"",VLOOKUP(B207,iscritti_10915!$A$2:$D$31,3,FALSE),"")</f>
        <v/>
      </c>
      <c r="F207" t="str">
        <f>IF(E207&lt;&gt;"",VLOOKUP(E207,'10915'!$AG$3:'10915'!$AH$14,2,FALSE)+VLOOKUP(B207,iscritti_10915!$A$2:$E$31,5,FALSE),"")</f>
        <v/>
      </c>
      <c r="G207" s="5">
        <f>COUNTA('10915'!$H$207:'10915'!$M$207)</f>
        <v>0</v>
      </c>
      <c r="H207" s="1"/>
      <c r="I207" s="1"/>
      <c r="J207" s="1"/>
      <c r="K207" s="1"/>
      <c r="L207" s="1"/>
      <c r="M207" s="1"/>
      <c r="N207" s="3" t="str">
        <f>IF('10915'!$G$207&lt;&gt;0,'10915'!$O$207/'10915'!$G$207,"")</f>
        <v/>
      </c>
      <c r="O207" s="4">
        <f>SUM('10915'!$H$207:'10915'!$M$207)</f>
        <v>0</v>
      </c>
      <c r="P207" s="1"/>
      <c r="Q207" s="1"/>
      <c r="R207" s="6">
        <f>SUM('10915'!$O$207:'10915'!$Q$207)+'10915'!$AF$207</f>
        <v>0</v>
      </c>
      <c r="S207" s="6">
        <f>SUM('10915'!$R$206:'10915'!$R$207)</f>
        <v>0</v>
      </c>
      <c r="T207">
        <v>99</v>
      </c>
      <c r="V207" s="1"/>
      <c r="AF207">
        <f>'10915'!$G$207*IF(E207&lt;&gt;"",'10915'!$F$207,0)</f>
        <v>0</v>
      </c>
    </row>
    <row r="208" spans="1:32" x14ac:dyDescent="0.2">
      <c r="A208">
        <v>100</v>
      </c>
      <c r="B208" s="1"/>
      <c r="C208" t="str">
        <f>IF(B208&lt;&gt;"",VLOOKUP(B208,iscritti_10915!$A$2:$D$31,4,FALSE),"")</f>
        <v/>
      </c>
      <c r="D208" t="str">
        <f>IF(B208&lt;&gt;"",VLOOKUP(B208,iscritti_10915!$A$2:$D$31,2,FALSE),"")</f>
        <v/>
      </c>
      <c r="E208" t="str">
        <f>IF(B208&lt;&gt;"",VLOOKUP(B208,iscritti_10915!$A$2:$D$31,3,FALSE),"")</f>
        <v/>
      </c>
      <c r="F208" t="str">
        <f>IF(E208&lt;&gt;"",VLOOKUP(E208,'10915'!$AG$3:'10915'!$AH$14,2,FALSE)+VLOOKUP(B208,iscritti_10915!$A$2:$E$31,5,FALSE),"")</f>
        <v/>
      </c>
      <c r="G208" s="5">
        <f>COUNTA('10915'!$H$208:'10915'!$M$208)</f>
        <v>0</v>
      </c>
      <c r="H208" s="1"/>
      <c r="I208" s="1"/>
      <c r="J208" s="1"/>
      <c r="K208" s="1"/>
      <c r="L208" s="1"/>
      <c r="M208" s="1"/>
      <c r="N208" s="3" t="str">
        <f>IF('10915'!$G$208&lt;&gt;0,'10915'!$O$208/'10915'!$G$208,"")</f>
        <v/>
      </c>
      <c r="O208" s="4">
        <f>SUM('10915'!$H$208:'10915'!$M$208)</f>
        <v>0</v>
      </c>
      <c r="P208" s="1"/>
      <c r="Q208" s="1"/>
      <c r="R208" s="6">
        <f>SUM('10915'!$O$208:'10915'!$Q$208)+'10915'!$AF$208</f>
        <v>0</v>
      </c>
      <c r="S208" s="6">
        <f>SUM('10915'!$R$208:'10915'!$R$209)</f>
        <v>0</v>
      </c>
      <c r="T208">
        <v>100</v>
      </c>
      <c r="U208" s="6">
        <f>SUM('10915'!$R$208:'10915'!$R$209)</f>
        <v>0</v>
      </c>
      <c r="V208" s="1"/>
      <c r="AF208">
        <f>'10915'!$G$208*IF(E208&lt;&gt;"",'10915'!$F$208,0)</f>
        <v>0</v>
      </c>
    </row>
    <row r="209" spans="1:32" x14ac:dyDescent="0.2">
      <c r="B209" s="1"/>
      <c r="C209" t="str">
        <f>IF(B209&lt;&gt;"",VLOOKUP(B209,iscritti_10915!$A$2:$D$31,4,FALSE),"")</f>
        <v/>
      </c>
      <c r="D209" t="str">
        <f>IF(B209&lt;&gt;"",VLOOKUP(B209,iscritti_10915!$A$2:$D$31,2,FALSE),"")</f>
        <v/>
      </c>
      <c r="E209" t="str">
        <f>IF(B209&lt;&gt;"",VLOOKUP(B209,iscritti_10915!$A$2:$D$31,3,FALSE),"")</f>
        <v/>
      </c>
      <c r="F209" t="str">
        <f>IF(E209&lt;&gt;"",VLOOKUP(E209,'10915'!$AG$3:'10915'!$AH$14,2,FALSE)+VLOOKUP(B209,iscritti_10915!$A$2:$E$31,5,FALSE),"")</f>
        <v/>
      </c>
      <c r="G209" s="5">
        <f>COUNTA('10915'!$H$209:'10915'!$M$209)</f>
        <v>0</v>
      </c>
      <c r="H209" s="1"/>
      <c r="I209" s="1"/>
      <c r="J209" s="1"/>
      <c r="K209" s="1"/>
      <c r="L209" s="1"/>
      <c r="M209" s="1"/>
      <c r="N209" s="3" t="str">
        <f>IF('10915'!$G$209&lt;&gt;0,'10915'!$O$209/'10915'!$G$209,"")</f>
        <v/>
      </c>
      <c r="O209" s="4">
        <f>SUM('10915'!$H$209:'10915'!$M$209)</f>
        <v>0</v>
      </c>
      <c r="P209" s="1"/>
      <c r="Q209" s="1"/>
      <c r="R209" s="6">
        <f>SUM('10915'!$O$209:'10915'!$Q$209)+'10915'!$AF$209</f>
        <v>0</v>
      </c>
      <c r="S209" s="6">
        <f>SUM('10915'!$R$208:'10915'!$R$209)</f>
        <v>0</v>
      </c>
      <c r="T209">
        <v>100</v>
      </c>
      <c r="V209" s="1"/>
      <c r="AF209">
        <f>'10915'!$G$209*IF(E209&lt;&gt;"",'10915'!$F$209,0)</f>
        <v>0</v>
      </c>
    </row>
    <row r="210" spans="1:32" x14ac:dyDescent="0.2">
      <c r="A210">
        <v>101</v>
      </c>
      <c r="B210" s="1"/>
      <c r="C210" t="str">
        <f>IF(B210&lt;&gt;"",VLOOKUP(B210,iscritti_10915!$A$2:$D$31,4,FALSE),"")</f>
        <v/>
      </c>
      <c r="D210" t="str">
        <f>IF(B210&lt;&gt;"",VLOOKUP(B210,iscritti_10915!$A$2:$D$31,2,FALSE),"")</f>
        <v/>
      </c>
      <c r="E210" t="str">
        <f>IF(B210&lt;&gt;"",VLOOKUP(B210,iscritti_10915!$A$2:$D$31,3,FALSE),"")</f>
        <v/>
      </c>
      <c r="F210" t="str">
        <f>IF(E210&lt;&gt;"",VLOOKUP(E210,'10915'!$AG$3:'10915'!$AH$14,2,FALSE)+VLOOKUP(B210,iscritti_10915!$A$2:$E$31,5,FALSE),"")</f>
        <v/>
      </c>
      <c r="G210" s="5">
        <f>COUNTA('10915'!$H$210:'10915'!$M$210)</f>
        <v>0</v>
      </c>
      <c r="H210" s="1"/>
      <c r="I210" s="1"/>
      <c r="J210" s="1"/>
      <c r="K210" s="1"/>
      <c r="L210" s="1"/>
      <c r="M210" s="1"/>
      <c r="N210" s="3" t="str">
        <f>IF('10915'!$G$210&lt;&gt;0,'10915'!$O$210/'10915'!$G$210,"")</f>
        <v/>
      </c>
      <c r="O210" s="4">
        <f>SUM('10915'!$H$210:'10915'!$M$210)</f>
        <v>0</v>
      </c>
      <c r="P210" s="1"/>
      <c r="Q210" s="1"/>
      <c r="R210" s="6">
        <f>SUM('10915'!$O$210:'10915'!$Q$210)+'10915'!$AF$210</f>
        <v>0</v>
      </c>
      <c r="S210" s="6">
        <f>SUM('10915'!$R$210:'10915'!$R$211)</f>
        <v>0</v>
      </c>
      <c r="T210">
        <v>101</v>
      </c>
      <c r="U210" s="6">
        <f>SUM('10915'!$R$210:'10915'!$R$211)</f>
        <v>0</v>
      </c>
      <c r="V210" s="1"/>
      <c r="AF210">
        <f>'10915'!$G$210*IF(E210&lt;&gt;"",'10915'!$F$210,0)</f>
        <v>0</v>
      </c>
    </row>
    <row r="211" spans="1:32" x14ac:dyDescent="0.2">
      <c r="B211" s="1"/>
      <c r="C211" t="str">
        <f>IF(B211&lt;&gt;"",VLOOKUP(B211,iscritti_10915!$A$2:$D$31,4,FALSE),"")</f>
        <v/>
      </c>
      <c r="D211" t="str">
        <f>IF(B211&lt;&gt;"",VLOOKUP(B211,iscritti_10915!$A$2:$D$31,2,FALSE),"")</f>
        <v/>
      </c>
      <c r="E211" t="str">
        <f>IF(B211&lt;&gt;"",VLOOKUP(B211,iscritti_10915!$A$2:$D$31,3,FALSE),"")</f>
        <v/>
      </c>
      <c r="F211" t="str">
        <f>IF(E211&lt;&gt;"",VLOOKUP(E211,'10915'!$AG$3:'10915'!$AH$14,2,FALSE)+VLOOKUP(B211,iscritti_10915!$A$2:$E$31,5,FALSE),"")</f>
        <v/>
      </c>
      <c r="G211" s="5">
        <f>COUNTA('10915'!$H$211:'10915'!$M$211)</f>
        <v>0</v>
      </c>
      <c r="H211" s="1"/>
      <c r="I211" s="1"/>
      <c r="J211" s="1"/>
      <c r="K211" s="1"/>
      <c r="L211" s="1"/>
      <c r="M211" s="1"/>
      <c r="N211" s="3" t="str">
        <f>IF('10915'!$G$211&lt;&gt;0,'10915'!$O$211/'10915'!$G$211,"")</f>
        <v/>
      </c>
      <c r="O211" s="4">
        <f>SUM('10915'!$H$211:'10915'!$M$211)</f>
        <v>0</v>
      </c>
      <c r="P211" s="1"/>
      <c r="Q211" s="1"/>
      <c r="R211" s="6">
        <f>SUM('10915'!$O$211:'10915'!$Q$211)+'10915'!$AF$211</f>
        <v>0</v>
      </c>
      <c r="S211" s="6">
        <f>SUM('10915'!$R$210:'10915'!$R$211)</f>
        <v>0</v>
      </c>
      <c r="T211">
        <v>101</v>
      </c>
      <c r="V211" s="1"/>
      <c r="AF211">
        <f>'10915'!$G$211*IF(E211&lt;&gt;"",'10915'!$F$211,0)</f>
        <v>0</v>
      </c>
    </row>
    <row r="212" spans="1:32" x14ac:dyDescent="0.2">
      <c r="A212">
        <v>102</v>
      </c>
      <c r="B212" s="1"/>
      <c r="C212" t="str">
        <f>IF(B212&lt;&gt;"",VLOOKUP(B212,iscritti_10915!$A$2:$D$31,4,FALSE),"")</f>
        <v/>
      </c>
      <c r="D212" t="str">
        <f>IF(B212&lt;&gt;"",VLOOKUP(B212,iscritti_10915!$A$2:$D$31,2,FALSE),"")</f>
        <v/>
      </c>
      <c r="E212" t="str">
        <f>IF(B212&lt;&gt;"",VLOOKUP(B212,iscritti_10915!$A$2:$D$31,3,FALSE),"")</f>
        <v/>
      </c>
      <c r="F212" t="str">
        <f>IF(E212&lt;&gt;"",VLOOKUP(E212,'10915'!$AG$3:'10915'!$AH$14,2,FALSE)+VLOOKUP(B212,iscritti_10915!$A$2:$E$31,5,FALSE),"")</f>
        <v/>
      </c>
      <c r="G212" s="5">
        <f>COUNTA('10915'!$H$212:'10915'!$M$212)</f>
        <v>0</v>
      </c>
      <c r="H212" s="1"/>
      <c r="I212" s="1"/>
      <c r="J212" s="1"/>
      <c r="K212" s="1"/>
      <c r="L212" s="1"/>
      <c r="M212" s="1"/>
      <c r="N212" s="3" t="str">
        <f>IF('10915'!$G$212&lt;&gt;0,'10915'!$O$212/'10915'!$G$212,"")</f>
        <v/>
      </c>
      <c r="O212" s="4">
        <f>SUM('10915'!$H$212:'10915'!$M$212)</f>
        <v>0</v>
      </c>
      <c r="P212" s="1"/>
      <c r="Q212" s="1"/>
      <c r="R212" s="6">
        <f>SUM('10915'!$O$212:'10915'!$Q$212)+'10915'!$AF$212</f>
        <v>0</v>
      </c>
      <c r="S212" s="6">
        <f>SUM('10915'!$R$212:'10915'!$R$213)</f>
        <v>0</v>
      </c>
      <c r="T212">
        <v>102</v>
      </c>
      <c r="U212" s="6">
        <f>SUM('10915'!$R$212:'10915'!$R$213)</f>
        <v>0</v>
      </c>
      <c r="V212" s="1"/>
      <c r="AF212">
        <f>'10915'!$G$212*IF(E212&lt;&gt;"",'10915'!$F$212,0)</f>
        <v>0</v>
      </c>
    </row>
    <row r="213" spans="1:32" x14ac:dyDescent="0.2">
      <c r="B213" s="1"/>
      <c r="C213" t="str">
        <f>IF(B213&lt;&gt;"",VLOOKUP(B213,iscritti_10915!$A$2:$D$31,4,FALSE),"")</f>
        <v/>
      </c>
      <c r="D213" t="str">
        <f>IF(B213&lt;&gt;"",VLOOKUP(B213,iscritti_10915!$A$2:$D$31,2,FALSE),"")</f>
        <v/>
      </c>
      <c r="E213" t="str">
        <f>IF(B213&lt;&gt;"",VLOOKUP(B213,iscritti_10915!$A$2:$D$31,3,FALSE),"")</f>
        <v/>
      </c>
      <c r="F213" t="str">
        <f>IF(E213&lt;&gt;"",VLOOKUP(E213,'10915'!$AG$3:'10915'!$AH$14,2,FALSE)+VLOOKUP(B213,iscritti_10915!$A$2:$E$31,5,FALSE),"")</f>
        <v/>
      </c>
      <c r="G213" s="5">
        <f>COUNTA('10915'!$H$213:'10915'!$M$213)</f>
        <v>0</v>
      </c>
      <c r="H213" s="1"/>
      <c r="I213" s="1"/>
      <c r="J213" s="1"/>
      <c r="K213" s="1"/>
      <c r="L213" s="1"/>
      <c r="M213" s="1"/>
      <c r="N213" s="3" t="str">
        <f>IF('10915'!$G$213&lt;&gt;0,'10915'!$O$213/'10915'!$G$213,"")</f>
        <v/>
      </c>
      <c r="O213" s="4">
        <f>SUM('10915'!$H$213:'10915'!$M$213)</f>
        <v>0</v>
      </c>
      <c r="P213" s="1"/>
      <c r="Q213" s="1"/>
      <c r="R213" s="6">
        <f>SUM('10915'!$O$213:'10915'!$Q$213)+'10915'!$AF$213</f>
        <v>0</v>
      </c>
      <c r="S213" s="6">
        <f>SUM('10915'!$R$212:'10915'!$R$213)</f>
        <v>0</v>
      </c>
      <c r="T213">
        <v>102</v>
      </c>
      <c r="V213" s="1"/>
      <c r="AF213">
        <f>'10915'!$G$213*IF(E213&lt;&gt;"",'10915'!$F$213,0)</f>
        <v>0</v>
      </c>
    </row>
    <row r="214" spans="1:32" x14ac:dyDescent="0.2">
      <c r="A214">
        <v>103</v>
      </c>
      <c r="B214" s="1"/>
      <c r="C214" t="str">
        <f>IF(B214&lt;&gt;"",VLOOKUP(B214,iscritti_10915!$A$2:$D$31,4,FALSE),"")</f>
        <v/>
      </c>
      <c r="D214" t="str">
        <f>IF(B214&lt;&gt;"",VLOOKUP(B214,iscritti_10915!$A$2:$D$31,2,FALSE),"")</f>
        <v/>
      </c>
      <c r="E214" t="str">
        <f>IF(B214&lt;&gt;"",VLOOKUP(B214,iscritti_10915!$A$2:$D$31,3,FALSE),"")</f>
        <v/>
      </c>
      <c r="F214" t="str">
        <f>IF(E214&lt;&gt;"",VLOOKUP(E214,'10915'!$AG$3:'10915'!$AH$14,2,FALSE)+VLOOKUP(B214,iscritti_10915!$A$2:$E$31,5,FALSE),"")</f>
        <v/>
      </c>
      <c r="G214" s="5">
        <f>COUNTA('10915'!$H$214:'10915'!$M$214)</f>
        <v>0</v>
      </c>
      <c r="H214" s="1"/>
      <c r="I214" s="1"/>
      <c r="J214" s="1"/>
      <c r="K214" s="1"/>
      <c r="L214" s="1"/>
      <c r="M214" s="1"/>
      <c r="N214" s="3" t="str">
        <f>IF('10915'!$G$214&lt;&gt;0,'10915'!$O$214/'10915'!$G$214,"")</f>
        <v/>
      </c>
      <c r="O214" s="4">
        <f>SUM('10915'!$H$214:'10915'!$M$214)</f>
        <v>0</v>
      </c>
      <c r="P214" s="1"/>
      <c r="Q214" s="1"/>
      <c r="R214" s="6">
        <f>SUM('10915'!$O$214:'10915'!$Q$214)+'10915'!$AF$214</f>
        <v>0</v>
      </c>
      <c r="S214" s="6">
        <f>SUM('10915'!$R$214:'10915'!$R$215)</f>
        <v>0</v>
      </c>
      <c r="T214">
        <v>103</v>
      </c>
      <c r="U214" s="6">
        <f>SUM('10915'!$R$214:'10915'!$R$215)</f>
        <v>0</v>
      </c>
      <c r="V214" s="1"/>
      <c r="AF214">
        <f>'10915'!$G$214*IF(E214&lt;&gt;"",'10915'!$F$214,0)</f>
        <v>0</v>
      </c>
    </row>
    <row r="215" spans="1:32" x14ac:dyDescent="0.2">
      <c r="B215" s="1"/>
      <c r="C215" t="str">
        <f>IF(B215&lt;&gt;"",VLOOKUP(B215,iscritti_10915!$A$2:$D$31,4,FALSE),"")</f>
        <v/>
      </c>
      <c r="D215" t="str">
        <f>IF(B215&lt;&gt;"",VLOOKUP(B215,iscritti_10915!$A$2:$D$31,2,FALSE),"")</f>
        <v/>
      </c>
      <c r="E215" t="str">
        <f>IF(B215&lt;&gt;"",VLOOKUP(B215,iscritti_10915!$A$2:$D$31,3,FALSE),"")</f>
        <v/>
      </c>
      <c r="F215" t="str">
        <f>IF(E215&lt;&gt;"",VLOOKUP(E215,'10915'!$AG$3:'10915'!$AH$14,2,FALSE)+VLOOKUP(B215,iscritti_10915!$A$2:$E$31,5,FALSE),"")</f>
        <v/>
      </c>
      <c r="G215" s="5">
        <f>COUNTA('10915'!$H$215:'10915'!$M$215)</f>
        <v>0</v>
      </c>
      <c r="H215" s="1"/>
      <c r="I215" s="1"/>
      <c r="J215" s="1"/>
      <c r="K215" s="1"/>
      <c r="L215" s="1"/>
      <c r="M215" s="1"/>
      <c r="N215" s="3" t="str">
        <f>IF('10915'!$G$215&lt;&gt;0,'10915'!$O$215/'10915'!$G$215,"")</f>
        <v/>
      </c>
      <c r="O215" s="4">
        <f>SUM('10915'!$H$215:'10915'!$M$215)</f>
        <v>0</v>
      </c>
      <c r="P215" s="1"/>
      <c r="Q215" s="1"/>
      <c r="R215" s="6">
        <f>SUM('10915'!$O$215:'10915'!$Q$215)+'10915'!$AF$215</f>
        <v>0</v>
      </c>
      <c r="S215" s="6">
        <f>SUM('10915'!$R$214:'10915'!$R$215)</f>
        <v>0</v>
      </c>
      <c r="T215">
        <v>103</v>
      </c>
      <c r="V215" s="1"/>
      <c r="AF215">
        <f>'10915'!$G$215*IF(E215&lt;&gt;"",'10915'!$F$215,0)</f>
        <v>0</v>
      </c>
    </row>
    <row r="216" spans="1:32" x14ac:dyDescent="0.2">
      <c r="A216">
        <v>104</v>
      </c>
      <c r="B216" s="1"/>
      <c r="C216" t="str">
        <f>IF(B216&lt;&gt;"",VLOOKUP(B216,iscritti_10915!$A$2:$D$31,4,FALSE),"")</f>
        <v/>
      </c>
      <c r="D216" t="str">
        <f>IF(B216&lt;&gt;"",VLOOKUP(B216,iscritti_10915!$A$2:$D$31,2,FALSE),"")</f>
        <v/>
      </c>
      <c r="E216" t="str">
        <f>IF(B216&lt;&gt;"",VLOOKUP(B216,iscritti_10915!$A$2:$D$31,3,FALSE),"")</f>
        <v/>
      </c>
      <c r="F216" t="str">
        <f>IF(E216&lt;&gt;"",VLOOKUP(E216,'10915'!$AG$3:'10915'!$AH$14,2,FALSE)+VLOOKUP(B216,iscritti_10915!$A$2:$E$31,5,FALSE),"")</f>
        <v/>
      </c>
      <c r="G216" s="5">
        <f>COUNTA('10915'!$H$216:'10915'!$M$216)</f>
        <v>0</v>
      </c>
      <c r="H216" s="1"/>
      <c r="I216" s="1"/>
      <c r="J216" s="1"/>
      <c r="K216" s="1"/>
      <c r="L216" s="1"/>
      <c r="M216" s="1"/>
      <c r="N216" s="3" t="str">
        <f>IF('10915'!$G$216&lt;&gt;0,'10915'!$O$216/'10915'!$G$216,"")</f>
        <v/>
      </c>
      <c r="O216" s="4">
        <f>SUM('10915'!$H$216:'10915'!$M$216)</f>
        <v>0</v>
      </c>
      <c r="P216" s="1"/>
      <c r="Q216" s="1"/>
      <c r="R216" s="6">
        <f>SUM('10915'!$O$216:'10915'!$Q$216)+'10915'!$AF$216</f>
        <v>0</v>
      </c>
      <c r="S216" s="6">
        <f>SUM('10915'!$R$216:'10915'!$R$217)</f>
        <v>0</v>
      </c>
      <c r="T216">
        <v>104</v>
      </c>
      <c r="U216" s="6">
        <f>SUM('10915'!$R$216:'10915'!$R$217)</f>
        <v>0</v>
      </c>
      <c r="V216" s="1"/>
      <c r="AF216">
        <f>'10915'!$G$216*IF(E216&lt;&gt;"",'10915'!$F$216,0)</f>
        <v>0</v>
      </c>
    </row>
    <row r="217" spans="1:32" x14ac:dyDescent="0.2">
      <c r="B217" s="1"/>
      <c r="C217" t="str">
        <f>IF(B217&lt;&gt;"",VLOOKUP(B217,iscritti_10915!$A$2:$D$31,4,FALSE),"")</f>
        <v/>
      </c>
      <c r="D217" t="str">
        <f>IF(B217&lt;&gt;"",VLOOKUP(B217,iscritti_10915!$A$2:$D$31,2,FALSE),"")</f>
        <v/>
      </c>
      <c r="E217" t="str">
        <f>IF(B217&lt;&gt;"",VLOOKUP(B217,iscritti_10915!$A$2:$D$31,3,FALSE),"")</f>
        <v/>
      </c>
      <c r="F217" t="str">
        <f>IF(E217&lt;&gt;"",VLOOKUP(E217,'10915'!$AG$3:'10915'!$AH$14,2,FALSE)+VLOOKUP(B217,iscritti_10915!$A$2:$E$31,5,FALSE),"")</f>
        <v/>
      </c>
      <c r="G217" s="5">
        <f>COUNTA('10915'!$H$217:'10915'!$M$217)</f>
        <v>0</v>
      </c>
      <c r="H217" s="1"/>
      <c r="I217" s="1"/>
      <c r="J217" s="1"/>
      <c r="K217" s="1"/>
      <c r="L217" s="1"/>
      <c r="M217" s="1"/>
      <c r="N217" s="3" t="str">
        <f>IF('10915'!$G$217&lt;&gt;0,'10915'!$O$217/'10915'!$G$217,"")</f>
        <v/>
      </c>
      <c r="O217" s="4">
        <f>SUM('10915'!$H$217:'10915'!$M$217)</f>
        <v>0</v>
      </c>
      <c r="P217" s="1"/>
      <c r="Q217" s="1"/>
      <c r="R217" s="6">
        <f>SUM('10915'!$O$217:'10915'!$Q$217)+'10915'!$AF$217</f>
        <v>0</v>
      </c>
      <c r="S217" s="6">
        <f>SUM('10915'!$R$216:'10915'!$R$217)</f>
        <v>0</v>
      </c>
      <c r="T217">
        <v>104</v>
      </c>
      <c r="V217" s="1"/>
      <c r="AF217">
        <f>'10915'!$G$217*IF(E217&lt;&gt;"",'10915'!$F$217,0)</f>
        <v>0</v>
      </c>
    </row>
    <row r="218" spans="1:32" x14ac:dyDescent="0.2">
      <c r="A218">
        <v>105</v>
      </c>
      <c r="B218" s="1"/>
      <c r="C218" t="str">
        <f>IF(B218&lt;&gt;"",VLOOKUP(B218,iscritti_10915!$A$2:$D$31,4,FALSE),"")</f>
        <v/>
      </c>
      <c r="D218" t="str">
        <f>IF(B218&lt;&gt;"",VLOOKUP(B218,iscritti_10915!$A$2:$D$31,2,FALSE),"")</f>
        <v/>
      </c>
      <c r="E218" t="str">
        <f>IF(B218&lt;&gt;"",VLOOKUP(B218,iscritti_10915!$A$2:$D$31,3,FALSE),"")</f>
        <v/>
      </c>
      <c r="F218" t="str">
        <f>IF(E218&lt;&gt;"",VLOOKUP(E218,'10915'!$AG$3:'10915'!$AH$14,2,FALSE)+VLOOKUP(B218,iscritti_10915!$A$2:$E$31,5,FALSE),"")</f>
        <v/>
      </c>
      <c r="G218" s="5">
        <f>COUNTA('10915'!$H$218:'10915'!$M$218)</f>
        <v>0</v>
      </c>
      <c r="H218" s="1"/>
      <c r="I218" s="1"/>
      <c r="J218" s="1"/>
      <c r="K218" s="1"/>
      <c r="L218" s="1"/>
      <c r="M218" s="1"/>
      <c r="N218" s="3" t="str">
        <f>IF('10915'!$G$218&lt;&gt;0,'10915'!$O$218/'10915'!$G$218,"")</f>
        <v/>
      </c>
      <c r="O218" s="4">
        <f>SUM('10915'!$H$218:'10915'!$M$218)</f>
        <v>0</v>
      </c>
      <c r="P218" s="1"/>
      <c r="Q218" s="1"/>
      <c r="R218" s="6">
        <f>SUM('10915'!$O$218:'10915'!$Q$218)+'10915'!$AF$218</f>
        <v>0</v>
      </c>
      <c r="S218" s="6">
        <f>SUM('10915'!$R$218:'10915'!$R$219)</f>
        <v>0</v>
      </c>
      <c r="T218">
        <v>105</v>
      </c>
      <c r="U218" s="6">
        <f>SUM('10915'!$R$218:'10915'!$R$219)</f>
        <v>0</v>
      </c>
      <c r="V218" s="1"/>
      <c r="AF218">
        <f>'10915'!$G$218*IF(E218&lt;&gt;"",'10915'!$F$218,0)</f>
        <v>0</v>
      </c>
    </row>
    <row r="219" spans="1:32" x14ac:dyDescent="0.2">
      <c r="B219" s="1"/>
      <c r="C219" t="str">
        <f>IF(B219&lt;&gt;"",VLOOKUP(B219,iscritti_10915!$A$2:$D$31,4,FALSE),"")</f>
        <v/>
      </c>
      <c r="D219" t="str">
        <f>IF(B219&lt;&gt;"",VLOOKUP(B219,iscritti_10915!$A$2:$D$31,2,FALSE),"")</f>
        <v/>
      </c>
      <c r="E219" t="str">
        <f>IF(B219&lt;&gt;"",VLOOKUP(B219,iscritti_10915!$A$2:$D$31,3,FALSE),"")</f>
        <v/>
      </c>
      <c r="F219" t="str">
        <f>IF(E219&lt;&gt;"",VLOOKUP(E219,'10915'!$AG$3:'10915'!$AH$14,2,FALSE)+VLOOKUP(B219,iscritti_10915!$A$2:$E$31,5,FALSE),"")</f>
        <v/>
      </c>
      <c r="G219" s="5">
        <f>COUNTA('10915'!$H$219:'10915'!$M$219)</f>
        <v>0</v>
      </c>
      <c r="H219" s="1"/>
      <c r="I219" s="1"/>
      <c r="J219" s="1"/>
      <c r="K219" s="1"/>
      <c r="L219" s="1"/>
      <c r="M219" s="1"/>
      <c r="N219" s="3" t="str">
        <f>IF('10915'!$G$219&lt;&gt;0,'10915'!$O$219/'10915'!$G$219,"")</f>
        <v/>
      </c>
      <c r="O219" s="4">
        <f>SUM('10915'!$H$219:'10915'!$M$219)</f>
        <v>0</v>
      </c>
      <c r="P219" s="1"/>
      <c r="Q219" s="1"/>
      <c r="R219" s="6">
        <f>SUM('10915'!$O$219:'10915'!$Q$219)+'10915'!$AF$219</f>
        <v>0</v>
      </c>
      <c r="S219" s="6">
        <f>SUM('10915'!$R$218:'10915'!$R$219)</f>
        <v>0</v>
      </c>
      <c r="T219">
        <v>105</v>
      </c>
      <c r="V219" s="1"/>
      <c r="AF219">
        <f>'10915'!$G$219*IF(E219&lt;&gt;"",'10915'!$F$219,0)</f>
        <v>0</v>
      </c>
    </row>
    <row r="220" spans="1:32" x14ac:dyDescent="0.2">
      <c r="A220">
        <v>106</v>
      </c>
      <c r="B220" s="1"/>
      <c r="C220" t="str">
        <f>IF(B220&lt;&gt;"",VLOOKUP(B220,iscritti_10915!$A$2:$D$31,4,FALSE),"")</f>
        <v/>
      </c>
      <c r="D220" t="str">
        <f>IF(B220&lt;&gt;"",VLOOKUP(B220,iscritti_10915!$A$2:$D$31,2,FALSE),"")</f>
        <v/>
      </c>
      <c r="E220" t="str">
        <f>IF(B220&lt;&gt;"",VLOOKUP(B220,iscritti_10915!$A$2:$D$31,3,FALSE),"")</f>
        <v/>
      </c>
      <c r="F220" t="str">
        <f>IF(E220&lt;&gt;"",VLOOKUP(E220,'10915'!$AG$3:'10915'!$AH$14,2,FALSE)+VLOOKUP(B220,iscritti_10915!$A$2:$E$31,5,FALSE),"")</f>
        <v/>
      </c>
      <c r="G220" s="5">
        <f>COUNTA('10915'!$H$220:'10915'!$M$220)</f>
        <v>0</v>
      </c>
      <c r="H220" s="1"/>
      <c r="I220" s="1"/>
      <c r="J220" s="1"/>
      <c r="K220" s="1"/>
      <c r="L220" s="1"/>
      <c r="M220" s="1"/>
      <c r="N220" s="3" t="str">
        <f>IF('10915'!$G$220&lt;&gt;0,'10915'!$O$220/'10915'!$G$220,"")</f>
        <v/>
      </c>
      <c r="O220" s="4">
        <f>SUM('10915'!$H$220:'10915'!$M$220)</f>
        <v>0</v>
      </c>
      <c r="P220" s="1"/>
      <c r="Q220" s="1"/>
      <c r="R220" s="6">
        <f>SUM('10915'!$O$220:'10915'!$Q$220)+'10915'!$AF$220</f>
        <v>0</v>
      </c>
      <c r="S220" s="6">
        <f>SUM('10915'!$R$220:'10915'!$R$221)</f>
        <v>0</v>
      </c>
      <c r="T220">
        <v>106</v>
      </c>
      <c r="U220" s="6">
        <f>SUM('10915'!$R$220:'10915'!$R$221)</f>
        <v>0</v>
      </c>
      <c r="V220" s="1"/>
      <c r="AF220">
        <f>'10915'!$G$220*IF(E220&lt;&gt;"",'10915'!$F$220,0)</f>
        <v>0</v>
      </c>
    </row>
    <row r="221" spans="1:32" x14ac:dyDescent="0.2">
      <c r="B221" s="1"/>
      <c r="C221" t="str">
        <f>IF(B221&lt;&gt;"",VLOOKUP(B221,iscritti_10915!$A$2:$D$31,4,FALSE),"")</f>
        <v/>
      </c>
      <c r="D221" t="str">
        <f>IF(B221&lt;&gt;"",VLOOKUP(B221,iscritti_10915!$A$2:$D$31,2,FALSE),"")</f>
        <v/>
      </c>
      <c r="E221" t="str">
        <f>IF(B221&lt;&gt;"",VLOOKUP(B221,iscritti_10915!$A$2:$D$31,3,FALSE),"")</f>
        <v/>
      </c>
      <c r="F221" t="str">
        <f>IF(E221&lt;&gt;"",VLOOKUP(E221,'10915'!$AG$3:'10915'!$AH$14,2,FALSE)+VLOOKUP(B221,iscritti_10915!$A$2:$E$31,5,FALSE),"")</f>
        <v/>
      </c>
      <c r="G221" s="5">
        <f>COUNTA('10915'!$H$221:'10915'!$M$221)</f>
        <v>0</v>
      </c>
      <c r="H221" s="1"/>
      <c r="I221" s="1"/>
      <c r="J221" s="1"/>
      <c r="K221" s="1"/>
      <c r="L221" s="1"/>
      <c r="M221" s="1"/>
      <c r="N221" s="3" t="str">
        <f>IF('10915'!$G$221&lt;&gt;0,'10915'!$O$221/'10915'!$G$221,"")</f>
        <v/>
      </c>
      <c r="O221" s="4">
        <f>SUM('10915'!$H$221:'10915'!$M$221)</f>
        <v>0</v>
      </c>
      <c r="P221" s="1"/>
      <c r="Q221" s="1"/>
      <c r="R221" s="6">
        <f>SUM('10915'!$O$221:'10915'!$Q$221)+'10915'!$AF$221</f>
        <v>0</v>
      </c>
      <c r="S221" s="6">
        <f>SUM('10915'!$R$220:'10915'!$R$221)</f>
        <v>0</v>
      </c>
      <c r="T221">
        <v>106</v>
      </c>
      <c r="V221" s="1"/>
      <c r="AF221">
        <f>'10915'!$G$221*IF(E221&lt;&gt;"",'10915'!$F$221,0)</f>
        <v>0</v>
      </c>
    </row>
    <row r="222" spans="1:32" x14ac:dyDescent="0.2">
      <c r="A222">
        <v>107</v>
      </c>
      <c r="B222" s="1"/>
      <c r="C222" t="str">
        <f>IF(B222&lt;&gt;"",VLOOKUP(B222,iscritti_10915!$A$2:$D$31,4,FALSE),"")</f>
        <v/>
      </c>
      <c r="D222" t="str">
        <f>IF(B222&lt;&gt;"",VLOOKUP(B222,iscritti_10915!$A$2:$D$31,2,FALSE),"")</f>
        <v/>
      </c>
      <c r="E222" t="str">
        <f>IF(B222&lt;&gt;"",VLOOKUP(B222,iscritti_10915!$A$2:$D$31,3,FALSE),"")</f>
        <v/>
      </c>
      <c r="F222" t="str">
        <f>IF(E222&lt;&gt;"",VLOOKUP(E222,'10915'!$AG$3:'10915'!$AH$14,2,FALSE)+VLOOKUP(B222,iscritti_10915!$A$2:$E$31,5,FALSE),"")</f>
        <v/>
      </c>
      <c r="G222" s="5">
        <f>COUNTA('10915'!$H$222:'10915'!$M$222)</f>
        <v>0</v>
      </c>
      <c r="H222" s="1"/>
      <c r="I222" s="1"/>
      <c r="J222" s="1"/>
      <c r="K222" s="1"/>
      <c r="L222" s="1"/>
      <c r="M222" s="1"/>
      <c r="N222" s="3" t="str">
        <f>IF('10915'!$G$222&lt;&gt;0,'10915'!$O$222/'10915'!$G$222,"")</f>
        <v/>
      </c>
      <c r="O222" s="4">
        <f>SUM('10915'!$H$222:'10915'!$M$222)</f>
        <v>0</v>
      </c>
      <c r="P222" s="1"/>
      <c r="Q222" s="1"/>
      <c r="R222" s="6">
        <f>SUM('10915'!$O$222:'10915'!$Q$222)+'10915'!$AF$222</f>
        <v>0</v>
      </c>
      <c r="S222" s="6">
        <f>SUM('10915'!$R$222:'10915'!$R$223)</f>
        <v>0</v>
      </c>
      <c r="T222">
        <v>107</v>
      </c>
      <c r="U222" s="6">
        <f>SUM('10915'!$R$222:'10915'!$R$223)</f>
        <v>0</v>
      </c>
      <c r="V222" s="1"/>
      <c r="AF222">
        <f>'10915'!$G$222*IF(E222&lt;&gt;"",'10915'!$F$222,0)</f>
        <v>0</v>
      </c>
    </row>
    <row r="223" spans="1:32" x14ac:dyDescent="0.2">
      <c r="B223" s="1"/>
      <c r="C223" t="str">
        <f>IF(B223&lt;&gt;"",VLOOKUP(B223,iscritti_10915!$A$2:$D$31,4,FALSE),"")</f>
        <v/>
      </c>
      <c r="D223" t="str">
        <f>IF(B223&lt;&gt;"",VLOOKUP(B223,iscritti_10915!$A$2:$D$31,2,FALSE),"")</f>
        <v/>
      </c>
      <c r="E223" t="str">
        <f>IF(B223&lt;&gt;"",VLOOKUP(B223,iscritti_10915!$A$2:$D$31,3,FALSE),"")</f>
        <v/>
      </c>
      <c r="F223" t="str">
        <f>IF(E223&lt;&gt;"",VLOOKUP(E223,'10915'!$AG$3:'10915'!$AH$14,2,FALSE)+VLOOKUP(B223,iscritti_10915!$A$2:$E$31,5,FALSE),"")</f>
        <v/>
      </c>
      <c r="G223" s="5">
        <f>COUNTA('10915'!$H$223:'10915'!$M$223)</f>
        <v>0</v>
      </c>
      <c r="H223" s="1"/>
      <c r="I223" s="1"/>
      <c r="J223" s="1"/>
      <c r="K223" s="1"/>
      <c r="L223" s="1"/>
      <c r="M223" s="1"/>
      <c r="N223" s="3" t="str">
        <f>IF('10915'!$G$223&lt;&gt;0,'10915'!$O$223/'10915'!$G$223,"")</f>
        <v/>
      </c>
      <c r="O223" s="4">
        <f>SUM('10915'!$H$223:'10915'!$M$223)</f>
        <v>0</v>
      </c>
      <c r="P223" s="1"/>
      <c r="Q223" s="1"/>
      <c r="R223" s="6">
        <f>SUM('10915'!$O$223:'10915'!$Q$223)+'10915'!$AF$223</f>
        <v>0</v>
      </c>
      <c r="S223" s="6">
        <f>SUM('10915'!$R$222:'10915'!$R$223)</f>
        <v>0</v>
      </c>
      <c r="T223">
        <v>107</v>
      </c>
      <c r="V223" s="1"/>
      <c r="AF223">
        <f>'10915'!$G$223*IF(E223&lt;&gt;"",'10915'!$F$223,0)</f>
        <v>0</v>
      </c>
    </row>
    <row r="224" spans="1:32" x14ac:dyDescent="0.2">
      <c r="A224">
        <v>108</v>
      </c>
      <c r="B224" s="1"/>
      <c r="C224" t="str">
        <f>IF(B224&lt;&gt;"",VLOOKUP(B224,iscritti_10915!$A$2:$D$31,4,FALSE),"")</f>
        <v/>
      </c>
      <c r="D224" t="str">
        <f>IF(B224&lt;&gt;"",VLOOKUP(B224,iscritti_10915!$A$2:$D$31,2,FALSE),"")</f>
        <v/>
      </c>
      <c r="E224" t="str">
        <f>IF(B224&lt;&gt;"",VLOOKUP(B224,iscritti_10915!$A$2:$D$31,3,FALSE),"")</f>
        <v/>
      </c>
      <c r="F224" t="str">
        <f>IF(E224&lt;&gt;"",VLOOKUP(E224,'10915'!$AG$3:'10915'!$AH$14,2,FALSE)+VLOOKUP(B224,iscritti_10915!$A$2:$E$31,5,FALSE),"")</f>
        <v/>
      </c>
      <c r="G224" s="5">
        <f>COUNTA('10915'!$H$224:'10915'!$M$224)</f>
        <v>0</v>
      </c>
      <c r="H224" s="1"/>
      <c r="I224" s="1"/>
      <c r="J224" s="1"/>
      <c r="K224" s="1"/>
      <c r="L224" s="1"/>
      <c r="M224" s="1"/>
      <c r="N224" s="3" t="str">
        <f>IF('10915'!$G$224&lt;&gt;0,'10915'!$O$224/'10915'!$G$224,"")</f>
        <v/>
      </c>
      <c r="O224" s="4">
        <f>SUM('10915'!$H$224:'10915'!$M$224)</f>
        <v>0</v>
      </c>
      <c r="P224" s="1"/>
      <c r="Q224" s="1"/>
      <c r="R224" s="6">
        <f>SUM('10915'!$O$224:'10915'!$Q$224)+'10915'!$AF$224</f>
        <v>0</v>
      </c>
      <c r="S224" s="6">
        <f>SUM('10915'!$R$224:'10915'!$R$225)</f>
        <v>0</v>
      </c>
      <c r="T224">
        <v>108</v>
      </c>
      <c r="U224" s="6">
        <f>SUM('10915'!$R$224:'10915'!$R$225)</f>
        <v>0</v>
      </c>
      <c r="V224" s="1"/>
      <c r="AF224">
        <f>'10915'!$G$224*IF(E224&lt;&gt;"",'10915'!$F$224,0)</f>
        <v>0</v>
      </c>
    </row>
    <row r="225" spans="1:32" x14ac:dyDescent="0.2">
      <c r="B225" s="1"/>
      <c r="C225" t="str">
        <f>IF(B225&lt;&gt;"",VLOOKUP(B225,iscritti_10915!$A$2:$D$31,4,FALSE),"")</f>
        <v/>
      </c>
      <c r="D225" t="str">
        <f>IF(B225&lt;&gt;"",VLOOKUP(B225,iscritti_10915!$A$2:$D$31,2,FALSE),"")</f>
        <v/>
      </c>
      <c r="E225" t="str">
        <f>IF(B225&lt;&gt;"",VLOOKUP(B225,iscritti_10915!$A$2:$D$31,3,FALSE),"")</f>
        <v/>
      </c>
      <c r="F225" t="str">
        <f>IF(E225&lt;&gt;"",VLOOKUP(E225,'10915'!$AG$3:'10915'!$AH$14,2,FALSE)+VLOOKUP(B225,iscritti_10915!$A$2:$E$31,5,FALSE),"")</f>
        <v/>
      </c>
      <c r="G225" s="5">
        <f>COUNTA('10915'!$H$225:'10915'!$M$225)</f>
        <v>0</v>
      </c>
      <c r="H225" s="1"/>
      <c r="I225" s="1"/>
      <c r="J225" s="1"/>
      <c r="K225" s="1"/>
      <c r="L225" s="1"/>
      <c r="M225" s="1"/>
      <c r="N225" s="3" t="str">
        <f>IF('10915'!$G$225&lt;&gt;0,'10915'!$O$225/'10915'!$G$225,"")</f>
        <v/>
      </c>
      <c r="O225" s="4">
        <f>SUM('10915'!$H$225:'10915'!$M$225)</f>
        <v>0</v>
      </c>
      <c r="P225" s="1"/>
      <c r="Q225" s="1"/>
      <c r="R225" s="6">
        <f>SUM('10915'!$O$225:'10915'!$Q$225)+'10915'!$AF$225</f>
        <v>0</v>
      </c>
      <c r="S225" s="6">
        <f>SUM('10915'!$R$224:'10915'!$R$225)</f>
        <v>0</v>
      </c>
      <c r="T225">
        <v>108</v>
      </c>
      <c r="V225" s="1"/>
      <c r="AF225">
        <f>'10915'!$G$225*IF(E225&lt;&gt;"",'10915'!$F$225,0)</f>
        <v>0</v>
      </c>
    </row>
    <row r="226" spans="1:32" x14ac:dyDescent="0.2">
      <c r="A226">
        <v>109</v>
      </c>
      <c r="B226" s="1"/>
      <c r="C226" t="str">
        <f>IF(B226&lt;&gt;"",VLOOKUP(B226,iscritti_10915!$A$2:$D$31,4,FALSE),"")</f>
        <v/>
      </c>
      <c r="D226" t="str">
        <f>IF(B226&lt;&gt;"",VLOOKUP(B226,iscritti_10915!$A$2:$D$31,2,FALSE),"")</f>
        <v/>
      </c>
      <c r="E226" t="str">
        <f>IF(B226&lt;&gt;"",VLOOKUP(B226,iscritti_10915!$A$2:$D$31,3,FALSE),"")</f>
        <v/>
      </c>
      <c r="F226" t="str">
        <f>IF(E226&lt;&gt;"",VLOOKUP(E226,'10915'!$AG$3:'10915'!$AH$14,2,FALSE)+VLOOKUP(B226,iscritti_10915!$A$2:$E$31,5,FALSE),"")</f>
        <v/>
      </c>
      <c r="G226" s="5">
        <f>COUNTA('10915'!$H$226:'10915'!$M$226)</f>
        <v>0</v>
      </c>
      <c r="H226" s="1"/>
      <c r="I226" s="1"/>
      <c r="J226" s="1"/>
      <c r="K226" s="1"/>
      <c r="L226" s="1"/>
      <c r="M226" s="1"/>
      <c r="N226" s="3" t="str">
        <f>IF('10915'!$G$226&lt;&gt;0,'10915'!$O$226/'10915'!$G$226,"")</f>
        <v/>
      </c>
      <c r="O226" s="4">
        <f>SUM('10915'!$H$226:'10915'!$M$226)</f>
        <v>0</v>
      </c>
      <c r="P226" s="1"/>
      <c r="Q226" s="1"/>
      <c r="R226" s="6">
        <f>SUM('10915'!$O$226:'10915'!$Q$226)+'10915'!$AF$226</f>
        <v>0</v>
      </c>
      <c r="S226" s="6">
        <f>SUM('10915'!$R$226:'10915'!$R$227)</f>
        <v>0</v>
      </c>
      <c r="T226">
        <v>109</v>
      </c>
      <c r="U226" s="6">
        <f>SUM('10915'!$R$226:'10915'!$R$227)</f>
        <v>0</v>
      </c>
      <c r="V226" s="1"/>
      <c r="AF226">
        <f>'10915'!$G$226*IF(E226&lt;&gt;"",'10915'!$F$226,0)</f>
        <v>0</v>
      </c>
    </row>
    <row r="227" spans="1:32" x14ac:dyDescent="0.2">
      <c r="B227" s="1"/>
      <c r="C227" t="str">
        <f>IF(B227&lt;&gt;"",VLOOKUP(B227,iscritti_10915!$A$2:$D$31,4,FALSE),"")</f>
        <v/>
      </c>
      <c r="D227" t="str">
        <f>IF(B227&lt;&gt;"",VLOOKUP(B227,iscritti_10915!$A$2:$D$31,2,FALSE),"")</f>
        <v/>
      </c>
      <c r="E227" t="str">
        <f>IF(B227&lt;&gt;"",VLOOKUP(B227,iscritti_10915!$A$2:$D$31,3,FALSE),"")</f>
        <v/>
      </c>
      <c r="F227" t="str">
        <f>IF(E227&lt;&gt;"",VLOOKUP(E227,'10915'!$AG$3:'10915'!$AH$14,2,FALSE)+VLOOKUP(B227,iscritti_10915!$A$2:$E$31,5,FALSE),"")</f>
        <v/>
      </c>
      <c r="G227" s="5">
        <f>COUNTA('10915'!$H$227:'10915'!$M$227)</f>
        <v>0</v>
      </c>
      <c r="H227" s="1"/>
      <c r="I227" s="1"/>
      <c r="J227" s="1"/>
      <c r="K227" s="1"/>
      <c r="L227" s="1"/>
      <c r="M227" s="1"/>
      <c r="N227" s="3" t="str">
        <f>IF('10915'!$G$227&lt;&gt;0,'10915'!$O$227/'10915'!$G$227,"")</f>
        <v/>
      </c>
      <c r="O227" s="4">
        <f>SUM('10915'!$H$227:'10915'!$M$227)</f>
        <v>0</v>
      </c>
      <c r="P227" s="1"/>
      <c r="Q227" s="1"/>
      <c r="R227" s="6">
        <f>SUM('10915'!$O$227:'10915'!$Q$227)+'10915'!$AF$227</f>
        <v>0</v>
      </c>
      <c r="S227" s="6">
        <f>SUM('10915'!$R$226:'10915'!$R$227)</f>
        <v>0</v>
      </c>
      <c r="T227">
        <v>109</v>
      </c>
      <c r="V227" s="1"/>
      <c r="AF227">
        <f>'10915'!$G$227*IF(E227&lt;&gt;"",'10915'!$F$227,0)</f>
        <v>0</v>
      </c>
    </row>
    <row r="228" spans="1:32" x14ac:dyDescent="0.2">
      <c r="A228">
        <v>110</v>
      </c>
      <c r="B228" s="1"/>
      <c r="C228" t="str">
        <f>IF(B228&lt;&gt;"",VLOOKUP(B228,iscritti_10915!$A$2:$D$31,4,FALSE),"")</f>
        <v/>
      </c>
      <c r="D228" t="str">
        <f>IF(B228&lt;&gt;"",VLOOKUP(B228,iscritti_10915!$A$2:$D$31,2,FALSE),"")</f>
        <v/>
      </c>
      <c r="E228" t="str">
        <f>IF(B228&lt;&gt;"",VLOOKUP(B228,iscritti_10915!$A$2:$D$31,3,FALSE),"")</f>
        <v/>
      </c>
      <c r="F228" t="str">
        <f>IF(E228&lt;&gt;"",VLOOKUP(E228,'10915'!$AG$3:'10915'!$AH$14,2,FALSE)+VLOOKUP(B228,iscritti_10915!$A$2:$E$31,5,FALSE),"")</f>
        <v/>
      </c>
      <c r="G228" s="5">
        <f>COUNTA('10915'!$H$228:'10915'!$M$228)</f>
        <v>0</v>
      </c>
      <c r="H228" s="1"/>
      <c r="I228" s="1"/>
      <c r="J228" s="1"/>
      <c r="K228" s="1"/>
      <c r="L228" s="1"/>
      <c r="M228" s="1"/>
      <c r="N228" s="3" t="str">
        <f>IF('10915'!$G$228&lt;&gt;0,'10915'!$O$228/'10915'!$G$228,"")</f>
        <v/>
      </c>
      <c r="O228" s="4">
        <f>SUM('10915'!$H$228:'10915'!$M$228)</f>
        <v>0</v>
      </c>
      <c r="P228" s="1"/>
      <c r="Q228" s="1"/>
      <c r="R228" s="6">
        <f>SUM('10915'!$O$228:'10915'!$Q$228)+'10915'!$AF$228</f>
        <v>0</v>
      </c>
      <c r="S228" s="6">
        <f>SUM('10915'!$R$228:'10915'!$R$229)</f>
        <v>0</v>
      </c>
      <c r="T228">
        <v>110</v>
      </c>
      <c r="U228" s="6">
        <f>SUM('10915'!$R$228:'10915'!$R$229)</f>
        <v>0</v>
      </c>
      <c r="V228" s="1"/>
      <c r="AF228">
        <f>'10915'!$G$228*IF(E228&lt;&gt;"",'10915'!$F$228,0)</f>
        <v>0</v>
      </c>
    </row>
    <row r="229" spans="1:32" x14ac:dyDescent="0.2">
      <c r="B229" s="1"/>
      <c r="C229" t="str">
        <f>IF(B229&lt;&gt;"",VLOOKUP(B229,iscritti_10915!$A$2:$D$31,4,FALSE),"")</f>
        <v/>
      </c>
      <c r="D229" t="str">
        <f>IF(B229&lt;&gt;"",VLOOKUP(B229,iscritti_10915!$A$2:$D$31,2,FALSE),"")</f>
        <v/>
      </c>
      <c r="E229" t="str">
        <f>IF(B229&lt;&gt;"",VLOOKUP(B229,iscritti_10915!$A$2:$D$31,3,FALSE),"")</f>
        <v/>
      </c>
      <c r="F229" t="str">
        <f>IF(E229&lt;&gt;"",VLOOKUP(E229,'10915'!$AG$3:'10915'!$AH$14,2,FALSE)+VLOOKUP(B229,iscritti_10915!$A$2:$E$31,5,FALSE),"")</f>
        <v/>
      </c>
      <c r="G229" s="5">
        <f>COUNTA('10915'!$H$229:'10915'!$M$229)</f>
        <v>0</v>
      </c>
      <c r="H229" s="1"/>
      <c r="I229" s="1"/>
      <c r="J229" s="1"/>
      <c r="K229" s="1"/>
      <c r="L229" s="1"/>
      <c r="M229" s="1"/>
      <c r="N229" s="3" t="str">
        <f>IF('10915'!$G$229&lt;&gt;0,'10915'!$O$229/'10915'!$G$229,"")</f>
        <v/>
      </c>
      <c r="O229" s="4">
        <f>SUM('10915'!$H$229:'10915'!$M$229)</f>
        <v>0</v>
      </c>
      <c r="P229" s="1"/>
      <c r="Q229" s="1"/>
      <c r="R229" s="6">
        <f>SUM('10915'!$O$229:'10915'!$Q$229)+'10915'!$AF$229</f>
        <v>0</v>
      </c>
      <c r="S229" s="6">
        <f>SUM('10915'!$R$228:'10915'!$R$229)</f>
        <v>0</v>
      </c>
      <c r="T229">
        <v>110</v>
      </c>
      <c r="V229" s="1"/>
      <c r="AF229">
        <f>'10915'!$G$229*IF(E229&lt;&gt;"",'10915'!$F$229,0)</f>
        <v>0</v>
      </c>
    </row>
    <row r="230" spans="1:32" x14ac:dyDescent="0.2">
      <c r="A230">
        <v>111</v>
      </c>
      <c r="B230" s="1"/>
      <c r="C230" t="str">
        <f>IF(B230&lt;&gt;"",VLOOKUP(B230,iscritti_10915!$A$2:$D$31,4,FALSE),"")</f>
        <v/>
      </c>
      <c r="D230" t="str">
        <f>IF(B230&lt;&gt;"",VLOOKUP(B230,iscritti_10915!$A$2:$D$31,2,FALSE),"")</f>
        <v/>
      </c>
      <c r="E230" t="str">
        <f>IF(B230&lt;&gt;"",VLOOKUP(B230,iscritti_10915!$A$2:$D$31,3,FALSE),"")</f>
        <v/>
      </c>
      <c r="F230" t="str">
        <f>IF(E230&lt;&gt;"",VLOOKUP(E230,'10915'!$AG$3:'10915'!$AH$14,2,FALSE)+VLOOKUP(B230,iscritti_10915!$A$2:$E$31,5,FALSE),"")</f>
        <v/>
      </c>
      <c r="G230" s="5">
        <f>COUNTA('10915'!$H$230:'10915'!$M$230)</f>
        <v>0</v>
      </c>
      <c r="H230" s="1"/>
      <c r="I230" s="1"/>
      <c r="J230" s="1"/>
      <c r="K230" s="1"/>
      <c r="L230" s="1"/>
      <c r="M230" s="1"/>
      <c r="N230" s="3" t="str">
        <f>IF('10915'!$G$230&lt;&gt;0,'10915'!$O$230/'10915'!$G$230,"")</f>
        <v/>
      </c>
      <c r="O230" s="4">
        <f>SUM('10915'!$H$230:'10915'!$M$230)</f>
        <v>0</v>
      </c>
      <c r="P230" s="1"/>
      <c r="Q230" s="1"/>
      <c r="R230" s="6">
        <f>SUM('10915'!$O$230:'10915'!$Q$230)+'10915'!$AF$230</f>
        <v>0</v>
      </c>
      <c r="S230" s="6">
        <f>SUM('10915'!$R$230:'10915'!$R$231)</f>
        <v>0</v>
      </c>
      <c r="T230">
        <v>111</v>
      </c>
      <c r="U230" s="6">
        <f>SUM('10915'!$R$230:'10915'!$R$231)</f>
        <v>0</v>
      </c>
      <c r="V230" s="1"/>
      <c r="AF230">
        <f>'10915'!$G$230*IF(E230&lt;&gt;"",'10915'!$F$230,0)</f>
        <v>0</v>
      </c>
    </row>
    <row r="231" spans="1:32" x14ac:dyDescent="0.2">
      <c r="B231" s="1"/>
      <c r="C231" t="str">
        <f>IF(B231&lt;&gt;"",VLOOKUP(B231,iscritti_10915!$A$2:$D$31,4,FALSE),"")</f>
        <v/>
      </c>
      <c r="D231" t="str">
        <f>IF(B231&lt;&gt;"",VLOOKUP(B231,iscritti_10915!$A$2:$D$31,2,FALSE),"")</f>
        <v/>
      </c>
      <c r="E231" t="str">
        <f>IF(B231&lt;&gt;"",VLOOKUP(B231,iscritti_10915!$A$2:$D$31,3,FALSE),"")</f>
        <v/>
      </c>
      <c r="F231" t="str">
        <f>IF(E231&lt;&gt;"",VLOOKUP(E231,'10915'!$AG$3:'10915'!$AH$14,2,FALSE)+VLOOKUP(B231,iscritti_10915!$A$2:$E$31,5,FALSE),"")</f>
        <v/>
      </c>
      <c r="G231" s="5">
        <f>COUNTA('10915'!$H$231:'10915'!$M$231)</f>
        <v>0</v>
      </c>
      <c r="H231" s="1"/>
      <c r="I231" s="1"/>
      <c r="J231" s="1"/>
      <c r="K231" s="1"/>
      <c r="L231" s="1"/>
      <c r="M231" s="1"/>
      <c r="N231" s="3" t="str">
        <f>IF('10915'!$G$231&lt;&gt;0,'10915'!$O$231/'10915'!$G$231,"")</f>
        <v/>
      </c>
      <c r="O231" s="4">
        <f>SUM('10915'!$H$231:'10915'!$M$231)</f>
        <v>0</v>
      </c>
      <c r="P231" s="1"/>
      <c r="Q231" s="1"/>
      <c r="R231" s="6">
        <f>SUM('10915'!$O$231:'10915'!$Q$231)+'10915'!$AF$231</f>
        <v>0</v>
      </c>
      <c r="S231" s="6">
        <f>SUM('10915'!$R$230:'10915'!$R$231)</f>
        <v>0</v>
      </c>
      <c r="T231">
        <v>111</v>
      </c>
      <c r="V231" s="1"/>
      <c r="AF231">
        <f>'10915'!$G$231*IF(E231&lt;&gt;"",'10915'!$F$231,0)</f>
        <v>0</v>
      </c>
    </row>
    <row r="232" spans="1:32" x14ac:dyDescent="0.2">
      <c r="A232">
        <v>112</v>
      </c>
      <c r="B232" s="1"/>
      <c r="C232" t="str">
        <f>IF(B232&lt;&gt;"",VLOOKUP(B232,iscritti_10915!$A$2:$D$31,4,FALSE),"")</f>
        <v/>
      </c>
      <c r="D232" t="str">
        <f>IF(B232&lt;&gt;"",VLOOKUP(B232,iscritti_10915!$A$2:$D$31,2,FALSE),"")</f>
        <v/>
      </c>
      <c r="E232" t="str">
        <f>IF(B232&lt;&gt;"",VLOOKUP(B232,iscritti_10915!$A$2:$D$31,3,FALSE),"")</f>
        <v/>
      </c>
      <c r="F232" t="str">
        <f>IF(E232&lt;&gt;"",VLOOKUP(E232,'10915'!$AG$3:'10915'!$AH$14,2,FALSE)+VLOOKUP(B232,iscritti_10915!$A$2:$E$31,5,FALSE),"")</f>
        <v/>
      </c>
      <c r="G232" s="5">
        <f>COUNTA('10915'!$H$232:'10915'!$M$232)</f>
        <v>0</v>
      </c>
      <c r="H232" s="1"/>
      <c r="I232" s="1"/>
      <c r="J232" s="1"/>
      <c r="K232" s="1"/>
      <c r="L232" s="1"/>
      <c r="M232" s="1"/>
      <c r="N232" s="3" t="str">
        <f>IF('10915'!$G$232&lt;&gt;0,'10915'!$O$232/'10915'!$G$232,"")</f>
        <v/>
      </c>
      <c r="O232" s="4">
        <f>SUM('10915'!$H$232:'10915'!$M$232)</f>
        <v>0</v>
      </c>
      <c r="P232" s="1"/>
      <c r="Q232" s="1"/>
      <c r="R232" s="6">
        <f>SUM('10915'!$O$232:'10915'!$Q$232)+'10915'!$AF$232</f>
        <v>0</v>
      </c>
      <c r="S232" s="6">
        <f>SUM('10915'!$R$232:'10915'!$R$233)</f>
        <v>0</v>
      </c>
      <c r="T232">
        <v>112</v>
      </c>
      <c r="U232" s="6">
        <f>SUM('10915'!$R$232:'10915'!$R$233)</f>
        <v>0</v>
      </c>
      <c r="V232" s="1"/>
      <c r="AF232">
        <f>'10915'!$G$232*IF(E232&lt;&gt;"",'10915'!$F$232,0)</f>
        <v>0</v>
      </c>
    </row>
    <row r="233" spans="1:32" x14ac:dyDescent="0.2">
      <c r="B233" s="1"/>
      <c r="C233" t="str">
        <f>IF(B233&lt;&gt;"",VLOOKUP(B233,iscritti_10915!$A$2:$D$31,4,FALSE),"")</f>
        <v/>
      </c>
      <c r="D233" t="str">
        <f>IF(B233&lt;&gt;"",VLOOKUP(B233,iscritti_10915!$A$2:$D$31,2,FALSE),"")</f>
        <v/>
      </c>
      <c r="E233" t="str">
        <f>IF(B233&lt;&gt;"",VLOOKUP(B233,iscritti_10915!$A$2:$D$31,3,FALSE),"")</f>
        <v/>
      </c>
      <c r="F233" t="str">
        <f>IF(E233&lt;&gt;"",VLOOKUP(E233,'10915'!$AG$3:'10915'!$AH$14,2,FALSE)+VLOOKUP(B233,iscritti_10915!$A$2:$E$31,5,FALSE),"")</f>
        <v/>
      </c>
      <c r="G233" s="5">
        <f>COUNTA('10915'!$H$233:'10915'!$M$233)</f>
        <v>0</v>
      </c>
      <c r="H233" s="1"/>
      <c r="I233" s="1"/>
      <c r="J233" s="1"/>
      <c r="K233" s="1"/>
      <c r="L233" s="1"/>
      <c r="M233" s="1"/>
      <c r="N233" s="3" t="str">
        <f>IF('10915'!$G$233&lt;&gt;0,'10915'!$O$233/'10915'!$G$233,"")</f>
        <v/>
      </c>
      <c r="O233" s="4">
        <f>SUM('10915'!$H$233:'10915'!$M$233)</f>
        <v>0</v>
      </c>
      <c r="P233" s="1"/>
      <c r="Q233" s="1"/>
      <c r="R233" s="6">
        <f>SUM('10915'!$O$233:'10915'!$Q$233)+'10915'!$AF$233</f>
        <v>0</v>
      </c>
      <c r="S233" s="6">
        <f>SUM('10915'!$R$232:'10915'!$R$233)</f>
        <v>0</v>
      </c>
      <c r="T233">
        <v>112</v>
      </c>
      <c r="V233" s="1"/>
      <c r="AF233">
        <f>'10915'!$G$233*IF(E233&lt;&gt;"",'10915'!$F$233,0)</f>
        <v>0</v>
      </c>
    </row>
    <row r="234" spans="1:32" x14ac:dyDescent="0.2">
      <c r="A234">
        <v>113</v>
      </c>
      <c r="B234" s="1"/>
      <c r="C234" t="str">
        <f>IF(B234&lt;&gt;"",VLOOKUP(B234,iscritti_10915!$A$2:$D$31,4,FALSE),"")</f>
        <v/>
      </c>
      <c r="D234" t="str">
        <f>IF(B234&lt;&gt;"",VLOOKUP(B234,iscritti_10915!$A$2:$D$31,2,FALSE),"")</f>
        <v/>
      </c>
      <c r="E234" t="str">
        <f>IF(B234&lt;&gt;"",VLOOKUP(B234,iscritti_10915!$A$2:$D$31,3,FALSE),"")</f>
        <v/>
      </c>
      <c r="F234" t="str">
        <f>IF(E234&lt;&gt;"",VLOOKUP(E234,'10915'!$AG$3:'10915'!$AH$14,2,FALSE)+VLOOKUP(B234,iscritti_10915!$A$2:$E$31,5,FALSE),"")</f>
        <v/>
      </c>
      <c r="G234" s="5">
        <f>COUNTA('10915'!$H$234:'10915'!$M$234)</f>
        <v>0</v>
      </c>
      <c r="H234" s="1"/>
      <c r="I234" s="1"/>
      <c r="J234" s="1"/>
      <c r="K234" s="1"/>
      <c r="L234" s="1"/>
      <c r="M234" s="1"/>
      <c r="N234" s="3" t="str">
        <f>IF('10915'!$G$234&lt;&gt;0,'10915'!$O$234/'10915'!$G$234,"")</f>
        <v/>
      </c>
      <c r="O234" s="4">
        <f>SUM('10915'!$H$234:'10915'!$M$234)</f>
        <v>0</v>
      </c>
      <c r="P234" s="1"/>
      <c r="Q234" s="1"/>
      <c r="R234" s="6">
        <f>SUM('10915'!$O$234:'10915'!$Q$234)+'10915'!$AF$234</f>
        <v>0</v>
      </c>
      <c r="S234" s="6">
        <f>SUM('10915'!$R$234:'10915'!$R$235)</f>
        <v>0</v>
      </c>
      <c r="T234">
        <v>113</v>
      </c>
      <c r="U234" s="6">
        <f>SUM('10915'!$R$234:'10915'!$R$235)</f>
        <v>0</v>
      </c>
      <c r="V234" s="1"/>
      <c r="AF234">
        <f>'10915'!$G$234*IF(E234&lt;&gt;"",'10915'!$F$234,0)</f>
        <v>0</v>
      </c>
    </row>
    <row r="235" spans="1:32" x14ac:dyDescent="0.2">
      <c r="B235" s="1"/>
      <c r="C235" t="str">
        <f>IF(B235&lt;&gt;"",VLOOKUP(B235,iscritti_10915!$A$2:$D$31,4,FALSE),"")</f>
        <v/>
      </c>
      <c r="D235" t="str">
        <f>IF(B235&lt;&gt;"",VLOOKUP(B235,iscritti_10915!$A$2:$D$31,2,FALSE),"")</f>
        <v/>
      </c>
      <c r="E235" t="str">
        <f>IF(B235&lt;&gt;"",VLOOKUP(B235,iscritti_10915!$A$2:$D$31,3,FALSE),"")</f>
        <v/>
      </c>
      <c r="F235" t="str">
        <f>IF(E235&lt;&gt;"",VLOOKUP(E235,'10915'!$AG$3:'10915'!$AH$14,2,FALSE)+VLOOKUP(B235,iscritti_10915!$A$2:$E$31,5,FALSE),"")</f>
        <v/>
      </c>
      <c r="G235" s="5">
        <f>COUNTA('10915'!$H$235:'10915'!$M$235)</f>
        <v>0</v>
      </c>
      <c r="H235" s="1"/>
      <c r="I235" s="1"/>
      <c r="J235" s="1"/>
      <c r="K235" s="1"/>
      <c r="L235" s="1"/>
      <c r="M235" s="1"/>
      <c r="N235" s="3" t="str">
        <f>IF('10915'!$G$235&lt;&gt;0,'10915'!$O$235/'10915'!$G$235,"")</f>
        <v/>
      </c>
      <c r="O235" s="4">
        <f>SUM('10915'!$H$235:'10915'!$M$235)</f>
        <v>0</v>
      </c>
      <c r="P235" s="1"/>
      <c r="Q235" s="1"/>
      <c r="R235" s="6">
        <f>SUM('10915'!$O$235:'10915'!$Q$235)+'10915'!$AF$235</f>
        <v>0</v>
      </c>
      <c r="S235" s="6">
        <f>SUM('10915'!$R$234:'10915'!$R$235)</f>
        <v>0</v>
      </c>
      <c r="T235">
        <v>113</v>
      </c>
      <c r="V235" s="1"/>
      <c r="AF235">
        <f>'10915'!$G$235*IF(E235&lt;&gt;"",'10915'!$F$235,0)</f>
        <v>0</v>
      </c>
    </row>
    <row r="236" spans="1:32" x14ac:dyDescent="0.2">
      <c r="A236">
        <v>114</v>
      </c>
      <c r="B236" s="1"/>
      <c r="C236" t="str">
        <f>IF(B236&lt;&gt;"",VLOOKUP(B236,iscritti_10915!$A$2:$D$31,4,FALSE),"")</f>
        <v/>
      </c>
      <c r="D236" t="str">
        <f>IF(B236&lt;&gt;"",VLOOKUP(B236,iscritti_10915!$A$2:$D$31,2,FALSE),"")</f>
        <v/>
      </c>
      <c r="E236" t="str">
        <f>IF(B236&lt;&gt;"",VLOOKUP(B236,iscritti_10915!$A$2:$D$31,3,FALSE),"")</f>
        <v/>
      </c>
      <c r="F236" t="str">
        <f>IF(E236&lt;&gt;"",VLOOKUP(E236,'10915'!$AG$3:'10915'!$AH$14,2,FALSE)+VLOOKUP(B236,iscritti_10915!$A$2:$E$31,5,FALSE),"")</f>
        <v/>
      </c>
      <c r="G236" s="5">
        <f>COUNTA('10915'!$H$236:'10915'!$M$236)</f>
        <v>0</v>
      </c>
      <c r="H236" s="1"/>
      <c r="I236" s="1"/>
      <c r="J236" s="1"/>
      <c r="K236" s="1"/>
      <c r="L236" s="1"/>
      <c r="M236" s="1"/>
      <c r="N236" s="3" t="str">
        <f>IF('10915'!$G$236&lt;&gt;0,'10915'!$O$236/'10915'!$G$236,"")</f>
        <v/>
      </c>
      <c r="O236" s="4">
        <f>SUM('10915'!$H$236:'10915'!$M$236)</f>
        <v>0</v>
      </c>
      <c r="P236" s="1"/>
      <c r="Q236" s="1"/>
      <c r="R236" s="6">
        <f>SUM('10915'!$O$236:'10915'!$Q$236)+'10915'!$AF$236</f>
        <v>0</v>
      </c>
      <c r="S236" s="6">
        <f>SUM('10915'!$R$236:'10915'!$R$237)</f>
        <v>0</v>
      </c>
      <c r="T236">
        <v>114</v>
      </c>
      <c r="U236" s="6">
        <f>SUM('10915'!$R$236:'10915'!$R$237)</f>
        <v>0</v>
      </c>
      <c r="V236" s="1"/>
      <c r="AF236">
        <f>'10915'!$G$236*IF(E236&lt;&gt;"",'10915'!$F$236,0)</f>
        <v>0</v>
      </c>
    </row>
    <row r="237" spans="1:32" x14ac:dyDescent="0.2">
      <c r="B237" s="1"/>
      <c r="C237" t="str">
        <f>IF(B237&lt;&gt;"",VLOOKUP(B237,iscritti_10915!$A$2:$D$31,4,FALSE),"")</f>
        <v/>
      </c>
      <c r="D237" t="str">
        <f>IF(B237&lt;&gt;"",VLOOKUP(B237,iscritti_10915!$A$2:$D$31,2,FALSE),"")</f>
        <v/>
      </c>
      <c r="E237" t="str">
        <f>IF(B237&lt;&gt;"",VLOOKUP(B237,iscritti_10915!$A$2:$D$31,3,FALSE),"")</f>
        <v/>
      </c>
      <c r="F237" t="str">
        <f>IF(E237&lt;&gt;"",VLOOKUP(E237,'10915'!$AG$3:'10915'!$AH$14,2,FALSE)+VLOOKUP(B237,iscritti_10915!$A$2:$E$31,5,FALSE),"")</f>
        <v/>
      </c>
      <c r="G237" s="5">
        <f>COUNTA('10915'!$H$237:'10915'!$M$237)</f>
        <v>0</v>
      </c>
      <c r="H237" s="1"/>
      <c r="I237" s="1"/>
      <c r="J237" s="1"/>
      <c r="K237" s="1"/>
      <c r="L237" s="1"/>
      <c r="M237" s="1"/>
      <c r="N237" s="3" t="str">
        <f>IF('10915'!$G$237&lt;&gt;0,'10915'!$O$237/'10915'!$G$237,"")</f>
        <v/>
      </c>
      <c r="O237" s="4">
        <f>SUM('10915'!$H$237:'10915'!$M$237)</f>
        <v>0</v>
      </c>
      <c r="P237" s="1"/>
      <c r="Q237" s="1"/>
      <c r="R237" s="6">
        <f>SUM('10915'!$O$237:'10915'!$Q$237)+'10915'!$AF$237</f>
        <v>0</v>
      </c>
      <c r="S237" s="6">
        <f>SUM('10915'!$R$236:'10915'!$R$237)</f>
        <v>0</v>
      </c>
      <c r="T237">
        <v>114</v>
      </c>
      <c r="V237" s="1"/>
      <c r="AF237">
        <f>'10915'!$G$237*IF(E237&lt;&gt;"",'10915'!$F$237,0)</f>
        <v>0</v>
      </c>
    </row>
    <row r="238" spans="1:32" x14ac:dyDescent="0.2">
      <c r="A238">
        <v>115</v>
      </c>
      <c r="B238" s="1"/>
      <c r="C238" t="str">
        <f>IF(B238&lt;&gt;"",VLOOKUP(B238,iscritti_10915!$A$2:$D$31,4,FALSE),"")</f>
        <v/>
      </c>
      <c r="D238" t="str">
        <f>IF(B238&lt;&gt;"",VLOOKUP(B238,iscritti_10915!$A$2:$D$31,2,FALSE),"")</f>
        <v/>
      </c>
      <c r="E238" t="str">
        <f>IF(B238&lt;&gt;"",VLOOKUP(B238,iscritti_10915!$A$2:$D$31,3,FALSE),"")</f>
        <v/>
      </c>
      <c r="F238" t="str">
        <f>IF(E238&lt;&gt;"",VLOOKUP(E238,'10915'!$AG$3:'10915'!$AH$14,2,FALSE)+VLOOKUP(B238,iscritti_10915!$A$2:$E$31,5,FALSE),"")</f>
        <v/>
      </c>
      <c r="G238" s="5">
        <f>COUNTA('10915'!$H$238:'10915'!$M$238)</f>
        <v>0</v>
      </c>
      <c r="H238" s="1"/>
      <c r="I238" s="1"/>
      <c r="J238" s="1"/>
      <c r="K238" s="1"/>
      <c r="L238" s="1"/>
      <c r="M238" s="1"/>
      <c r="N238" s="3" t="str">
        <f>IF('10915'!$G$238&lt;&gt;0,'10915'!$O$238/'10915'!$G$238,"")</f>
        <v/>
      </c>
      <c r="O238" s="4">
        <f>SUM('10915'!$H$238:'10915'!$M$238)</f>
        <v>0</v>
      </c>
      <c r="P238" s="1"/>
      <c r="Q238" s="1"/>
      <c r="R238" s="6">
        <f>SUM('10915'!$O$238:'10915'!$Q$238)+'10915'!$AF$238</f>
        <v>0</v>
      </c>
      <c r="S238" s="6">
        <f>SUM('10915'!$R$238:'10915'!$R$239)</f>
        <v>0</v>
      </c>
      <c r="T238">
        <v>115</v>
      </c>
      <c r="U238" s="6">
        <f>SUM('10915'!$R$238:'10915'!$R$239)</f>
        <v>0</v>
      </c>
      <c r="V238" s="1"/>
      <c r="AF238">
        <f>'10915'!$G$238*IF(E238&lt;&gt;"",'10915'!$F$238,0)</f>
        <v>0</v>
      </c>
    </row>
    <row r="239" spans="1:32" x14ac:dyDescent="0.2">
      <c r="B239" s="1"/>
      <c r="C239" t="str">
        <f>IF(B239&lt;&gt;"",VLOOKUP(B239,iscritti_10915!$A$2:$D$31,4,FALSE),"")</f>
        <v/>
      </c>
      <c r="D239" t="str">
        <f>IF(B239&lt;&gt;"",VLOOKUP(B239,iscritti_10915!$A$2:$D$31,2,FALSE),"")</f>
        <v/>
      </c>
      <c r="E239" t="str">
        <f>IF(B239&lt;&gt;"",VLOOKUP(B239,iscritti_10915!$A$2:$D$31,3,FALSE),"")</f>
        <v/>
      </c>
      <c r="F239" t="str">
        <f>IF(E239&lt;&gt;"",VLOOKUP(E239,'10915'!$AG$3:'10915'!$AH$14,2,FALSE)+VLOOKUP(B239,iscritti_10915!$A$2:$E$31,5,FALSE),"")</f>
        <v/>
      </c>
      <c r="G239" s="5">
        <f>COUNTA('10915'!$H$239:'10915'!$M$239)</f>
        <v>0</v>
      </c>
      <c r="H239" s="1"/>
      <c r="I239" s="1"/>
      <c r="J239" s="1"/>
      <c r="K239" s="1"/>
      <c r="L239" s="1"/>
      <c r="M239" s="1"/>
      <c r="N239" s="3" t="str">
        <f>IF('10915'!$G$239&lt;&gt;0,'10915'!$O$239/'10915'!$G$239,"")</f>
        <v/>
      </c>
      <c r="O239" s="4">
        <f>SUM('10915'!$H$239:'10915'!$M$239)</f>
        <v>0</v>
      </c>
      <c r="P239" s="1"/>
      <c r="Q239" s="1"/>
      <c r="R239" s="6">
        <f>SUM('10915'!$O$239:'10915'!$Q$239)+'10915'!$AF$239</f>
        <v>0</v>
      </c>
      <c r="S239" s="6">
        <f>SUM('10915'!$R$238:'10915'!$R$239)</f>
        <v>0</v>
      </c>
      <c r="T239">
        <v>115</v>
      </c>
      <c r="V239" s="1"/>
      <c r="AF239">
        <f>'10915'!$G$239*IF(E239&lt;&gt;"",'10915'!$F$239,0)</f>
        <v>0</v>
      </c>
    </row>
    <row r="240" spans="1:32" x14ac:dyDescent="0.2">
      <c r="A240">
        <v>116</v>
      </c>
      <c r="B240" s="1"/>
      <c r="C240" t="str">
        <f>IF(B240&lt;&gt;"",VLOOKUP(B240,iscritti_10915!$A$2:$D$31,4,FALSE),"")</f>
        <v/>
      </c>
      <c r="D240" t="str">
        <f>IF(B240&lt;&gt;"",VLOOKUP(B240,iscritti_10915!$A$2:$D$31,2,FALSE),"")</f>
        <v/>
      </c>
      <c r="E240" t="str">
        <f>IF(B240&lt;&gt;"",VLOOKUP(B240,iscritti_10915!$A$2:$D$31,3,FALSE),"")</f>
        <v/>
      </c>
      <c r="F240" t="str">
        <f>IF(E240&lt;&gt;"",VLOOKUP(E240,'10915'!$AG$3:'10915'!$AH$14,2,FALSE)+VLOOKUP(B240,iscritti_10915!$A$2:$E$31,5,FALSE),"")</f>
        <v/>
      </c>
      <c r="G240" s="5">
        <f>COUNTA('10915'!$H$240:'10915'!$M$240)</f>
        <v>0</v>
      </c>
      <c r="H240" s="1"/>
      <c r="I240" s="1"/>
      <c r="J240" s="1"/>
      <c r="K240" s="1"/>
      <c r="L240" s="1"/>
      <c r="M240" s="1"/>
      <c r="N240" s="3" t="str">
        <f>IF('10915'!$G$240&lt;&gt;0,'10915'!$O$240/'10915'!$G$240,"")</f>
        <v/>
      </c>
      <c r="O240" s="4">
        <f>SUM('10915'!$H$240:'10915'!$M$240)</f>
        <v>0</v>
      </c>
      <c r="P240" s="1"/>
      <c r="Q240" s="1"/>
      <c r="R240" s="6">
        <f>SUM('10915'!$O$240:'10915'!$Q$240)+'10915'!$AF$240</f>
        <v>0</v>
      </c>
      <c r="S240" s="6">
        <f>SUM('10915'!$R$240:'10915'!$R$241)</f>
        <v>0</v>
      </c>
      <c r="T240">
        <v>116</v>
      </c>
      <c r="U240" s="6">
        <f>SUM('10915'!$R$240:'10915'!$R$241)</f>
        <v>0</v>
      </c>
      <c r="V240" s="1"/>
      <c r="AF240">
        <f>'10915'!$G$240*IF(E240&lt;&gt;"",'10915'!$F$240,0)</f>
        <v>0</v>
      </c>
    </row>
    <row r="241" spans="1:32" x14ac:dyDescent="0.2">
      <c r="B241" s="1"/>
      <c r="C241" t="str">
        <f>IF(B241&lt;&gt;"",VLOOKUP(B241,iscritti_10915!$A$2:$D$31,4,FALSE),"")</f>
        <v/>
      </c>
      <c r="D241" t="str">
        <f>IF(B241&lt;&gt;"",VLOOKUP(B241,iscritti_10915!$A$2:$D$31,2,FALSE),"")</f>
        <v/>
      </c>
      <c r="E241" t="str">
        <f>IF(B241&lt;&gt;"",VLOOKUP(B241,iscritti_10915!$A$2:$D$31,3,FALSE),"")</f>
        <v/>
      </c>
      <c r="F241" t="str">
        <f>IF(E241&lt;&gt;"",VLOOKUP(E241,'10915'!$AG$3:'10915'!$AH$14,2,FALSE)+VLOOKUP(B241,iscritti_10915!$A$2:$E$31,5,FALSE),"")</f>
        <v/>
      </c>
      <c r="G241" s="5">
        <f>COUNTA('10915'!$H$241:'10915'!$M$241)</f>
        <v>0</v>
      </c>
      <c r="H241" s="1"/>
      <c r="I241" s="1"/>
      <c r="J241" s="1"/>
      <c r="K241" s="1"/>
      <c r="L241" s="1"/>
      <c r="M241" s="1"/>
      <c r="N241" s="3" t="str">
        <f>IF('10915'!$G$241&lt;&gt;0,'10915'!$O$241/'10915'!$G$241,"")</f>
        <v/>
      </c>
      <c r="O241" s="4">
        <f>SUM('10915'!$H$241:'10915'!$M$241)</f>
        <v>0</v>
      </c>
      <c r="P241" s="1"/>
      <c r="Q241" s="1"/>
      <c r="R241" s="6">
        <f>SUM('10915'!$O$241:'10915'!$Q$241)+'10915'!$AF$241</f>
        <v>0</v>
      </c>
      <c r="S241" s="6">
        <f>SUM('10915'!$R$240:'10915'!$R$241)</f>
        <v>0</v>
      </c>
      <c r="T241">
        <v>116</v>
      </c>
      <c r="V241" s="1"/>
      <c r="AF241">
        <f>'10915'!$G$241*IF(E241&lt;&gt;"",'10915'!$F$241,0)</f>
        <v>0</v>
      </c>
    </row>
    <row r="242" spans="1:32" x14ac:dyDescent="0.2">
      <c r="A242">
        <v>117</v>
      </c>
      <c r="B242" s="1"/>
      <c r="C242" t="str">
        <f>IF(B242&lt;&gt;"",VLOOKUP(B242,iscritti_10915!$A$2:$D$31,4,FALSE),"")</f>
        <v/>
      </c>
      <c r="D242" t="str">
        <f>IF(B242&lt;&gt;"",VLOOKUP(B242,iscritti_10915!$A$2:$D$31,2,FALSE),"")</f>
        <v/>
      </c>
      <c r="E242" t="str">
        <f>IF(B242&lt;&gt;"",VLOOKUP(B242,iscritti_10915!$A$2:$D$31,3,FALSE),"")</f>
        <v/>
      </c>
      <c r="F242" t="str">
        <f>IF(E242&lt;&gt;"",VLOOKUP(E242,'10915'!$AG$3:'10915'!$AH$14,2,FALSE)+VLOOKUP(B242,iscritti_10915!$A$2:$E$31,5,FALSE),"")</f>
        <v/>
      </c>
      <c r="G242" s="5">
        <f>COUNTA('10915'!$H$242:'10915'!$M$242)</f>
        <v>0</v>
      </c>
      <c r="H242" s="1"/>
      <c r="I242" s="1"/>
      <c r="J242" s="1"/>
      <c r="K242" s="1"/>
      <c r="L242" s="1"/>
      <c r="M242" s="1"/>
      <c r="N242" s="3" t="str">
        <f>IF('10915'!$G$242&lt;&gt;0,'10915'!$O$242/'10915'!$G$242,"")</f>
        <v/>
      </c>
      <c r="O242" s="4">
        <f>SUM('10915'!$H$242:'10915'!$M$242)</f>
        <v>0</v>
      </c>
      <c r="P242" s="1"/>
      <c r="Q242" s="1"/>
      <c r="R242" s="6">
        <f>SUM('10915'!$O$242:'10915'!$Q$242)+'10915'!$AF$242</f>
        <v>0</v>
      </c>
      <c r="S242" s="6">
        <f>SUM('10915'!$R$242:'10915'!$R$243)</f>
        <v>0</v>
      </c>
      <c r="T242">
        <v>117</v>
      </c>
      <c r="U242" s="6">
        <f>SUM('10915'!$R$242:'10915'!$R$243)</f>
        <v>0</v>
      </c>
      <c r="V242" s="1"/>
      <c r="AF242">
        <f>'10915'!$G$242*IF(E242&lt;&gt;"",'10915'!$F$242,0)</f>
        <v>0</v>
      </c>
    </row>
    <row r="243" spans="1:32" x14ac:dyDescent="0.2">
      <c r="B243" s="1"/>
      <c r="C243" t="str">
        <f>IF(B243&lt;&gt;"",VLOOKUP(B243,iscritti_10915!$A$2:$D$31,4,FALSE),"")</f>
        <v/>
      </c>
      <c r="D243" t="str">
        <f>IF(B243&lt;&gt;"",VLOOKUP(B243,iscritti_10915!$A$2:$D$31,2,FALSE),"")</f>
        <v/>
      </c>
      <c r="E243" t="str">
        <f>IF(B243&lt;&gt;"",VLOOKUP(B243,iscritti_10915!$A$2:$D$31,3,FALSE),"")</f>
        <v/>
      </c>
      <c r="F243" t="str">
        <f>IF(E243&lt;&gt;"",VLOOKUP(E243,'10915'!$AG$3:'10915'!$AH$14,2,FALSE)+VLOOKUP(B243,iscritti_10915!$A$2:$E$31,5,FALSE),"")</f>
        <v/>
      </c>
      <c r="G243" s="5">
        <f>COUNTA('10915'!$H$243:'10915'!$M$243)</f>
        <v>0</v>
      </c>
      <c r="H243" s="1"/>
      <c r="I243" s="1"/>
      <c r="J243" s="1"/>
      <c r="K243" s="1"/>
      <c r="L243" s="1"/>
      <c r="M243" s="1"/>
      <c r="N243" s="3" t="str">
        <f>IF('10915'!$G$243&lt;&gt;0,'10915'!$O$243/'10915'!$G$243,"")</f>
        <v/>
      </c>
      <c r="O243" s="4">
        <f>SUM('10915'!$H$243:'10915'!$M$243)</f>
        <v>0</v>
      </c>
      <c r="P243" s="1"/>
      <c r="Q243" s="1"/>
      <c r="R243" s="6">
        <f>SUM('10915'!$O$243:'10915'!$Q$243)+'10915'!$AF$243</f>
        <v>0</v>
      </c>
      <c r="S243" s="6">
        <f>SUM('10915'!$R$242:'10915'!$R$243)</f>
        <v>0</v>
      </c>
      <c r="T243">
        <v>117</v>
      </c>
      <c r="V243" s="1"/>
      <c r="AF243">
        <f>'10915'!$G$243*IF(E243&lt;&gt;"",'10915'!$F$243,0)</f>
        <v>0</v>
      </c>
    </row>
    <row r="244" spans="1:32" x14ac:dyDescent="0.2">
      <c r="A244">
        <v>118</v>
      </c>
      <c r="B244" s="1"/>
      <c r="C244" t="str">
        <f>IF(B244&lt;&gt;"",VLOOKUP(B244,iscritti_10915!$A$2:$D$31,4,FALSE),"")</f>
        <v/>
      </c>
      <c r="D244" t="str">
        <f>IF(B244&lt;&gt;"",VLOOKUP(B244,iscritti_10915!$A$2:$D$31,2,FALSE),"")</f>
        <v/>
      </c>
      <c r="E244" t="str">
        <f>IF(B244&lt;&gt;"",VLOOKUP(B244,iscritti_10915!$A$2:$D$31,3,FALSE),"")</f>
        <v/>
      </c>
      <c r="F244" t="str">
        <f>IF(E244&lt;&gt;"",VLOOKUP(E244,'10915'!$AG$3:'10915'!$AH$14,2,FALSE)+VLOOKUP(B244,iscritti_10915!$A$2:$E$31,5,FALSE),"")</f>
        <v/>
      </c>
      <c r="G244" s="5">
        <f>COUNTA('10915'!$H$244:'10915'!$M$244)</f>
        <v>0</v>
      </c>
      <c r="H244" s="1"/>
      <c r="I244" s="1"/>
      <c r="J244" s="1"/>
      <c r="K244" s="1"/>
      <c r="L244" s="1"/>
      <c r="M244" s="1"/>
      <c r="N244" s="3" t="str">
        <f>IF('10915'!$G$244&lt;&gt;0,'10915'!$O$244/'10915'!$G$244,"")</f>
        <v/>
      </c>
      <c r="O244" s="4">
        <f>SUM('10915'!$H$244:'10915'!$M$244)</f>
        <v>0</v>
      </c>
      <c r="P244" s="1"/>
      <c r="Q244" s="1"/>
      <c r="R244" s="6">
        <f>SUM('10915'!$O$244:'10915'!$Q$244)+'10915'!$AF$244</f>
        <v>0</v>
      </c>
      <c r="S244" s="6">
        <f>SUM('10915'!$R$244:'10915'!$R$245)</f>
        <v>0</v>
      </c>
      <c r="T244">
        <v>118</v>
      </c>
      <c r="U244" s="6">
        <f>SUM('10915'!$R$244:'10915'!$R$245)</f>
        <v>0</v>
      </c>
      <c r="V244" s="1"/>
      <c r="AF244">
        <f>'10915'!$G$244*IF(E244&lt;&gt;"",'10915'!$F$244,0)</f>
        <v>0</v>
      </c>
    </row>
    <row r="245" spans="1:32" x14ac:dyDescent="0.2">
      <c r="B245" s="1"/>
      <c r="C245" t="str">
        <f>IF(B245&lt;&gt;"",VLOOKUP(B245,iscritti_10915!$A$2:$D$31,4,FALSE),"")</f>
        <v/>
      </c>
      <c r="D245" t="str">
        <f>IF(B245&lt;&gt;"",VLOOKUP(B245,iscritti_10915!$A$2:$D$31,2,FALSE),"")</f>
        <v/>
      </c>
      <c r="E245" t="str">
        <f>IF(B245&lt;&gt;"",VLOOKUP(B245,iscritti_10915!$A$2:$D$31,3,FALSE),"")</f>
        <v/>
      </c>
      <c r="F245" t="str">
        <f>IF(E245&lt;&gt;"",VLOOKUP(E245,'10915'!$AG$3:'10915'!$AH$14,2,FALSE)+VLOOKUP(B245,iscritti_10915!$A$2:$E$31,5,FALSE),"")</f>
        <v/>
      </c>
      <c r="G245" s="5">
        <f>COUNTA('10915'!$H$245:'10915'!$M$245)</f>
        <v>0</v>
      </c>
      <c r="H245" s="1"/>
      <c r="I245" s="1"/>
      <c r="J245" s="1"/>
      <c r="K245" s="1"/>
      <c r="L245" s="1"/>
      <c r="M245" s="1"/>
      <c r="N245" s="3" t="str">
        <f>IF('10915'!$G$245&lt;&gt;0,'10915'!$O$245/'10915'!$G$245,"")</f>
        <v/>
      </c>
      <c r="O245" s="4">
        <f>SUM('10915'!$H$245:'10915'!$M$245)</f>
        <v>0</v>
      </c>
      <c r="P245" s="1"/>
      <c r="Q245" s="1"/>
      <c r="R245" s="6">
        <f>SUM('10915'!$O$245:'10915'!$Q$245)+'10915'!$AF$245</f>
        <v>0</v>
      </c>
      <c r="S245" s="6">
        <f>SUM('10915'!$R$244:'10915'!$R$245)</f>
        <v>0</v>
      </c>
      <c r="T245">
        <v>118</v>
      </c>
      <c r="V245" s="1"/>
      <c r="AF245">
        <f>'10915'!$G$245*IF(E245&lt;&gt;"",'10915'!$F$245,0)</f>
        <v>0</v>
      </c>
    </row>
    <row r="246" spans="1:32" x14ac:dyDescent="0.2">
      <c r="A246">
        <v>119</v>
      </c>
      <c r="B246" s="1"/>
      <c r="C246" t="str">
        <f>IF(B246&lt;&gt;"",VLOOKUP(B246,iscritti_10915!$A$2:$D$31,4,FALSE),"")</f>
        <v/>
      </c>
      <c r="D246" t="str">
        <f>IF(B246&lt;&gt;"",VLOOKUP(B246,iscritti_10915!$A$2:$D$31,2,FALSE),"")</f>
        <v/>
      </c>
      <c r="E246" t="str">
        <f>IF(B246&lt;&gt;"",VLOOKUP(B246,iscritti_10915!$A$2:$D$31,3,FALSE),"")</f>
        <v/>
      </c>
      <c r="F246" t="str">
        <f>IF(E246&lt;&gt;"",VLOOKUP(E246,'10915'!$AG$3:'10915'!$AH$14,2,FALSE)+VLOOKUP(B246,iscritti_10915!$A$2:$E$31,5,FALSE),"")</f>
        <v/>
      </c>
      <c r="G246" s="5">
        <f>COUNTA('10915'!$H$246:'10915'!$M$246)</f>
        <v>0</v>
      </c>
      <c r="H246" s="1"/>
      <c r="I246" s="1"/>
      <c r="J246" s="1"/>
      <c r="K246" s="1"/>
      <c r="L246" s="1"/>
      <c r="M246" s="1"/>
      <c r="N246" s="3" t="str">
        <f>IF('10915'!$G$246&lt;&gt;0,'10915'!$O$246/'10915'!$G$246,"")</f>
        <v/>
      </c>
      <c r="O246" s="4">
        <f>SUM('10915'!$H$246:'10915'!$M$246)</f>
        <v>0</v>
      </c>
      <c r="P246" s="1"/>
      <c r="Q246" s="1"/>
      <c r="R246" s="6">
        <f>SUM('10915'!$O$246:'10915'!$Q$246)+'10915'!$AF$246</f>
        <v>0</v>
      </c>
      <c r="S246" s="6">
        <f>SUM('10915'!$R$246:'10915'!$R$247)</f>
        <v>0</v>
      </c>
      <c r="T246">
        <v>119</v>
      </c>
      <c r="U246" s="6">
        <f>SUM('10915'!$R$246:'10915'!$R$247)</f>
        <v>0</v>
      </c>
      <c r="V246" s="1"/>
      <c r="AF246">
        <f>'10915'!$G$246*IF(E246&lt;&gt;"",'10915'!$F$246,0)</f>
        <v>0</v>
      </c>
    </row>
    <row r="247" spans="1:32" x14ac:dyDescent="0.2">
      <c r="B247" s="1"/>
      <c r="C247" t="str">
        <f>IF(B247&lt;&gt;"",VLOOKUP(B247,iscritti_10915!$A$2:$D$31,4,FALSE),"")</f>
        <v/>
      </c>
      <c r="D247" t="str">
        <f>IF(B247&lt;&gt;"",VLOOKUP(B247,iscritti_10915!$A$2:$D$31,2,FALSE),"")</f>
        <v/>
      </c>
      <c r="E247" t="str">
        <f>IF(B247&lt;&gt;"",VLOOKUP(B247,iscritti_10915!$A$2:$D$31,3,FALSE),"")</f>
        <v/>
      </c>
      <c r="F247" t="str">
        <f>IF(E247&lt;&gt;"",VLOOKUP(E247,'10915'!$AG$3:'10915'!$AH$14,2,FALSE)+VLOOKUP(B247,iscritti_10915!$A$2:$E$31,5,FALSE),"")</f>
        <v/>
      </c>
      <c r="G247" s="5">
        <f>COUNTA('10915'!$H$247:'10915'!$M$247)</f>
        <v>0</v>
      </c>
      <c r="H247" s="1"/>
      <c r="I247" s="1"/>
      <c r="J247" s="1"/>
      <c r="K247" s="1"/>
      <c r="L247" s="1"/>
      <c r="M247" s="1"/>
      <c r="N247" s="3" t="str">
        <f>IF('10915'!$G$247&lt;&gt;0,'10915'!$O$247/'10915'!$G$247,"")</f>
        <v/>
      </c>
      <c r="O247" s="4">
        <f>SUM('10915'!$H$247:'10915'!$M$247)</f>
        <v>0</v>
      </c>
      <c r="P247" s="1"/>
      <c r="Q247" s="1"/>
      <c r="R247" s="6">
        <f>SUM('10915'!$O$247:'10915'!$Q$247)+'10915'!$AF$247</f>
        <v>0</v>
      </c>
      <c r="S247" s="6">
        <f>SUM('10915'!$R$246:'10915'!$R$247)</f>
        <v>0</v>
      </c>
      <c r="T247">
        <v>119</v>
      </c>
      <c r="V247" s="1"/>
      <c r="AF247">
        <f>'10915'!$G$247*IF(E247&lt;&gt;"",'10915'!$F$247,0)</f>
        <v>0</v>
      </c>
    </row>
    <row r="248" spans="1:32" x14ac:dyDescent="0.2">
      <c r="A248">
        <v>120</v>
      </c>
      <c r="B248" s="1"/>
      <c r="C248" t="str">
        <f>IF(B248&lt;&gt;"",VLOOKUP(B248,iscritti_10915!$A$2:$D$31,4,FALSE),"")</f>
        <v/>
      </c>
      <c r="D248" t="str">
        <f>IF(B248&lt;&gt;"",VLOOKUP(B248,iscritti_10915!$A$2:$D$31,2,FALSE),"")</f>
        <v/>
      </c>
      <c r="E248" t="str">
        <f>IF(B248&lt;&gt;"",VLOOKUP(B248,iscritti_10915!$A$2:$D$31,3,FALSE),"")</f>
        <v/>
      </c>
      <c r="F248" t="str">
        <f>IF(E248&lt;&gt;"",VLOOKUP(E248,'10915'!$AG$3:'10915'!$AH$14,2,FALSE)+VLOOKUP(B248,iscritti_10915!$A$2:$E$31,5,FALSE),"")</f>
        <v/>
      </c>
      <c r="G248" s="5">
        <f>COUNTA('10915'!$H$248:'10915'!$M$248)</f>
        <v>0</v>
      </c>
      <c r="H248" s="1"/>
      <c r="I248" s="1"/>
      <c r="J248" s="1"/>
      <c r="K248" s="1"/>
      <c r="L248" s="1"/>
      <c r="M248" s="1"/>
      <c r="N248" s="3" t="str">
        <f>IF('10915'!$G$248&lt;&gt;0,'10915'!$O$248/'10915'!$G$248,"")</f>
        <v/>
      </c>
      <c r="O248" s="4">
        <f>SUM('10915'!$H$248:'10915'!$M$248)</f>
        <v>0</v>
      </c>
      <c r="P248" s="1"/>
      <c r="Q248" s="1"/>
      <c r="R248" s="6">
        <f>SUM('10915'!$O$248:'10915'!$Q$248)+'10915'!$AF$248</f>
        <v>0</v>
      </c>
      <c r="S248" s="6">
        <f>SUM('10915'!$R$248:'10915'!$R$249)</f>
        <v>0</v>
      </c>
      <c r="T248">
        <v>120</v>
      </c>
      <c r="U248" s="6">
        <f>SUM('10915'!$R$248:'10915'!$R$249)</f>
        <v>0</v>
      </c>
      <c r="V248" s="1"/>
      <c r="AF248">
        <f>'10915'!$G$248*IF(E248&lt;&gt;"",'10915'!$F$248,0)</f>
        <v>0</v>
      </c>
    </row>
    <row r="249" spans="1:32" x14ac:dyDescent="0.2">
      <c r="B249" s="1"/>
      <c r="C249" t="str">
        <f>IF(B249&lt;&gt;"",VLOOKUP(B249,iscritti_10915!$A$2:$D$31,4,FALSE),"")</f>
        <v/>
      </c>
      <c r="D249" t="str">
        <f>IF(B249&lt;&gt;"",VLOOKUP(B249,iscritti_10915!$A$2:$D$31,2,FALSE),"")</f>
        <v/>
      </c>
      <c r="E249" t="str">
        <f>IF(B249&lt;&gt;"",VLOOKUP(B249,iscritti_10915!$A$2:$D$31,3,FALSE),"")</f>
        <v/>
      </c>
      <c r="F249" t="str">
        <f>IF(E249&lt;&gt;"",VLOOKUP(E249,'10915'!$AG$3:'10915'!$AH$14,2,FALSE)+VLOOKUP(B249,iscritti_10915!$A$2:$E$31,5,FALSE),"")</f>
        <v/>
      </c>
      <c r="G249" s="5">
        <f>COUNTA('10915'!$H$249:'10915'!$M$249)</f>
        <v>0</v>
      </c>
      <c r="H249" s="1"/>
      <c r="I249" s="1"/>
      <c r="J249" s="1"/>
      <c r="K249" s="1"/>
      <c r="L249" s="1"/>
      <c r="M249" s="1"/>
      <c r="N249" s="3" t="str">
        <f>IF('10915'!$G$249&lt;&gt;0,'10915'!$O$249/'10915'!$G$249,"")</f>
        <v/>
      </c>
      <c r="O249" s="4">
        <f>SUM('10915'!$H$249:'10915'!$M$249)</f>
        <v>0</v>
      </c>
      <c r="P249" s="1"/>
      <c r="Q249" s="1"/>
      <c r="R249" s="6">
        <f>SUM('10915'!$O$249:'10915'!$Q$249)+'10915'!$AF$249</f>
        <v>0</v>
      </c>
      <c r="S249" s="6">
        <f>SUM('10915'!$R$248:'10915'!$R$249)</f>
        <v>0</v>
      </c>
      <c r="T249">
        <v>120</v>
      </c>
      <c r="V249" s="1"/>
      <c r="AF249">
        <f>'10915'!$G$249*IF(E249&lt;&gt;"",'10915'!$F$249,0)</f>
        <v>0</v>
      </c>
    </row>
    <row r="250" spans="1:32" x14ac:dyDescent="0.2">
      <c r="A250">
        <v>121</v>
      </c>
      <c r="B250" s="1"/>
      <c r="C250" t="str">
        <f>IF(B250&lt;&gt;"",VLOOKUP(B250,iscritti_10915!$A$2:$D$31,4,FALSE),"")</f>
        <v/>
      </c>
      <c r="D250" t="str">
        <f>IF(B250&lt;&gt;"",VLOOKUP(B250,iscritti_10915!$A$2:$D$31,2,FALSE),"")</f>
        <v/>
      </c>
      <c r="E250" t="str">
        <f>IF(B250&lt;&gt;"",VLOOKUP(B250,iscritti_10915!$A$2:$D$31,3,FALSE),"")</f>
        <v/>
      </c>
      <c r="F250" t="str">
        <f>IF(E250&lt;&gt;"",VLOOKUP(E250,'10915'!$AG$3:'10915'!$AH$14,2,FALSE)+VLOOKUP(B250,iscritti_10915!$A$2:$E$31,5,FALSE),"")</f>
        <v/>
      </c>
      <c r="G250" s="5">
        <f>COUNTA('10915'!$H$250:'10915'!$M$250)</f>
        <v>0</v>
      </c>
      <c r="H250" s="1"/>
      <c r="I250" s="1"/>
      <c r="J250" s="1"/>
      <c r="K250" s="1"/>
      <c r="L250" s="1"/>
      <c r="M250" s="1"/>
      <c r="N250" s="3" t="str">
        <f>IF('10915'!$G$250&lt;&gt;0,'10915'!$O$250/'10915'!$G$250,"")</f>
        <v/>
      </c>
      <c r="O250" s="4">
        <f>SUM('10915'!$H$250:'10915'!$M$250)</f>
        <v>0</v>
      </c>
      <c r="P250" s="1"/>
      <c r="Q250" s="1"/>
      <c r="R250" s="6">
        <f>SUM('10915'!$O$250:'10915'!$Q$250)+'10915'!$AF$250</f>
        <v>0</v>
      </c>
      <c r="S250" s="6">
        <f>SUM('10915'!$R$250:'10915'!$R$251)</f>
        <v>0</v>
      </c>
      <c r="T250">
        <v>121</v>
      </c>
      <c r="U250" s="6">
        <f>SUM('10915'!$R$250:'10915'!$R$251)</f>
        <v>0</v>
      </c>
      <c r="V250" s="1"/>
      <c r="AF250">
        <f>'10915'!$G$250*IF(E250&lt;&gt;"",'10915'!$F$250,0)</f>
        <v>0</v>
      </c>
    </row>
    <row r="251" spans="1:32" x14ac:dyDescent="0.2">
      <c r="B251" s="1"/>
      <c r="C251" t="str">
        <f>IF(B251&lt;&gt;"",VLOOKUP(B251,iscritti_10915!$A$2:$D$31,4,FALSE),"")</f>
        <v/>
      </c>
      <c r="D251" t="str">
        <f>IF(B251&lt;&gt;"",VLOOKUP(B251,iscritti_10915!$A$2:$D$31,2,FALSE),"")</f>
        <v/>
      </c>
      <c r="E251" t="str">
        <f>IF(B251&lt;&gt;"",VLOOKUP(B251,iscritti_10915!$A$2:$D$31,3,FALSE),"")</f>
        <v/>
      </c>
      <c r="F251" t="str">
        <f>IF(E251&lt;&gt;"",VLOOKUP(E251,'10915'!$AG$3:'10915'!$AH$14,2,FALSE)+VLOOKUP(B251,iscritti_10915!$A$2:$E$31,5,FALSE),"")</f>
        <v/>
      </c>
      <c r="G251" s="5">
        <f>COUNTA('10915'!$H$251:'10915'!$M$251)</f>
        <v>0</v>
      </c>
      <c r="H251" s="1"/>
      <c r="I251" s="1"/>
      <c r="J251" s="1"/>
      <c r="K251" s="1"/>
      <c r="L251" s="1"/>
      <c r="M251" s="1"/>
      <c r="N251" s="3" t="str">
        <f>IF('10915'!$G$251&lt;&gt;0,'10915'!$O$251/'10915'!$G$251,"")</f>
        <v/>
      </c>
      <c r="O251" s="4">
        <f>SUM('10915'!$H$251:'10915'!$M$251)</f>
        <v>0</v>
      </c>
      <c r="P251" s="1"/>
      <c r="Q251" s="1"/>
      <c r="R251" s="6">
        <f>SUM('10915'!$O$251:'10915'!$Q$251)+'10915'!$AF$251</f>
        <v>0</v>
      </c>
      <c r="S251" s="6">
        <f>SUM('10915'!$R$250:'10915'!$R$251)</f>
        <v>0</v>
      </c>
      <c r="T251">
        <v>121</v>
      </c>
      <c r="V251" s="1"/>
      <c r="AF251">
        <f>'10915'!$G$251*IF(E251&lt;&gt;"",'10915'!$F$251,0)</f>
        <v>0</v>
      </c>
    </row>
    <row r="252" spans="1:32" x14ac:dyDescent="0.2">
      <c r="A252">
        <v>122</v>
      </c>
      <c r="B252" s="1"/>
      <c r="C252" t="str">
        <f>IF(B252&lt;&gt;"",VLOOKUP(B252,iscritti_10915!$A$2:$D$31,4,FALSE),"")</f>
        <v/>
      </c>
      <c r="D252" t="str">
        <f>IF(B252&lt;&gt;"",VLOOKUP(B252,iscritti_10915!$A$2:$D$31,2,FALSE),"")</f>
        <v/>
      </c>
      <c r="E252" t="str">
        <f>IF(B252&lt;&gt;"",VLOOKUP(B252,iscritti_10915!$A$2:$D$31,3,FALSE),"")</f>
        <v/>
      </c>
      <c r="F252" t="str">
        <f>IF(E252&lt;&gt;"",VLOOKUP(E252,'10915'!$AG$3:'10915'!$AH$14,2,FALSE)+VLOOKUP(B252,iscritti_10915!$A$2:$E$31,5,FALSE),"")</f>
        <v/>
      </c>
      <c r="G252" s="5">
        <f>COUNTA('10915'!$H$252:'10915'!$M$252)</f>
        <v>0</v>
      </c>
      <c r="H252" s="1"/>
      <c r="I252" s="1"/>
      <c r="J252" s="1"/>
      <c r="K252" s="1"/>
      <c r="L252" s="1"/>
      <c r="M252" s="1"/>
      <c r="N252" s="3" t="str">
        <f>IF('10915'!$G$252&lt;&gt;0,'10915'!$O$252/'10915'!$G$252,"")</f>
        <v/>
      </c>
      <c r="O252" s="4">
        <f>SUM('10915'!$H$252:'10915'!$M$252)</f>
        <v>0</v>
      </c>
      <c r="P252" s="1"/>
      <c r="Q252" s="1"/>
      <c r="R252" s="6">
        <f>SUM('10915'!$O$252:'10915'!$Q$252)+'10915'!$AF$252</f>
        <v>0</v>
      </c>
      <c r="S252" s="6">
        <f>SUM('10915'!$R$252:'10915'!$R$253)</f>
        <v>0</v>
      </c>
      <c r="T252">
        <v>122</v>
      </c>
      <c r="U252" s="6">
        <f>SUM('10915'!$R$252:'10915'!$R$253)</f>
        <v>0</v>
      </c>
      <c r="V252" s="1"/>
      <c r="AF252">
        <f>'10915'!$G$252*IF(E252&lt;&gt;"",'10915'!$F$252,0)</f>
        <v>0</v>
      </c>
    </row>
    <row r="253" spans="1:32" x14ac:dyDescent="0.2">
      <c r="B253" s="1"/>
      <c r="C253" t="str">
        <f>IF(B253&lt;&gt;"",VLOOKUP(B253,iscritti_10915!$A$2:$D$31,4,FALSE),"")</f>
        <v/>
      </c>
      <c r="D253" t="str">
        <f>IF(B253&lt;&gt;"",VLOOKUP(B253,iscritti_10915!$A$2:$D$31,2,FALSE),"")</f>
        <v/>
      </c>
      <c r="E253" t="str">
        <f>IF(B253&lt;&gt;"",VLOOKUP(B253,iscritti_10915!$A$2:$D$31,3,FALSE),"")</f>
        <v/>
      </c>
      <c r="F253" t="str">
        <f>IF(E253&lt;&gt;"",VLOOKUP(E253,'10915'!$AG$3:'10915'!$AH$14,2,FALSE)+VLOOKUP(B253,iscritti_10915!$A$2:$E$31,5,FALSE),"")</f>
        <v/>
      </c>
      <c r="G253" s="5">
        <f>COUNTA('10915'!$H$253:'10915'!$M$253)</f>
        <v>0</v>
      </c>
      <c r="H253" s="1"/>
      <c r="I253" s="1"/>
      <c r="J253" s="1"/>
      <c r="K253" s="1"/>
      <c r="L253" s="1"/>
      <c r="M253" s="1"/>
      <c r="N253" s="3" t="str">
        <f>IF('10915'!$G$253&lt;&gt;0,'10915'!$O$253/'10915'!$G$253,"")</f>
        <v/>
      </c>
      <c r="O253" s="4">
        <f>SUM('10915'!$H$253:'10915'!$M$253)</f>
        <v>0</v>
      </c>
      <c r="P253" s="1"/>
      <c r="Q253" s="1"/>
      <c r="R253" s="6">
        <f>SUM('10915'!$O$253:'10915'!$Q$253)+'10915'!$AF$253</f>
        <v>0</v>
      </c>
      <c r="S253" s="6">
        <f>SUM('10915'!$R$252:'10915'!$R$253)</f>
        <v>0</v>
      </c>
      <c r="T253">
        <v>122</v>
      </c>
      <c r="V253" s="1"/>
      <c r="AF253">
        <f>'10915'!$G$253*IF(E253&lt;&gt;"",'10915'!$F$253,0)</f>
        <v>0</v>
      </c>
    </row>
    <row r="254" spans="1:32" x14ac:dyDescent="0.2">
      <c r="A254">
        <v>123</v>
      </c>
      <c r="B254" s="1"/>
      <c r="C254" t="str">
        <f>IF(B254&lt;&gt;"",VLOOKUP(B254,iscritti_10915!$A$2:$D$31,4,FALSE),"")</f>
        <v/>
      </c>
      <c r="D254" t="str">
        <f>IF(B254&lt;&gt;"",VLOOKUP(B254,iscritti_10915!$A$2:$D$31,2,FALSE),"")</f>
        <v/>
      </c>
      <c r="E254" t="str">
        <f>IF(B254&lt;&gt;"",VLOOKUP(B254,iscritti_10915!$A$2:$D$31,3,FALSE),"")</f>
        <v/>
      </c>
      <c r="F254" t="str">
        <f>IF(E254&lt;&gt;"",VLOOKUP(E254,'10915'!$AG$3:'10915'!$AH$14,2,FALSE)+VLOOKUP(B254,iscritti_10915!$A$2:$E$31,5,FALSE),"")</f>
        <v/>
      </c>
      <c r="G254" s="5">
        <f>COUNTA('10915'!$H$254:'10915'!$M$254)</f>
        <v>0</v>
      </c>
      <c r="H254" s="1"/>
      <c r="I254" s="1"/>
      <c r="J254" s="1"/>
      <c r="K254" s="1"/>
      <c r="L254" s="1"/>
      <c r="M254" s="1"/>
      <c r="N254" s="3" t="str">
        <f>IF('10915'!$G$254&lt;&gt;0,'10915'!$O$254/'10915'!$G$254,"")</f>
        <v/>
      </c>
      <c r="O254" s="4">
        <f>SUM('10915'!$H$254:'10915'!$M$254)</f>
        <v>0</v>
      </c>
      <c r="P254" s="1"/>
      <c r="Q254" s="1"/>
      <c r="R254" s="6">
        <f>SUM('10915'!$O$254:'10915'!$Q$254)+'10915'!$AF$254</f>
        <v>0</v>
      </c>
      <c r="S254" s="6">
        <f>SUM('10915'!$R$254:'10915'!$R$255)</f>
        <v>0</v>
      </c>
      <c r="T254">
        <v>123</v>
      </c>
      <c r="U254" s="6">
        <f>SUM('10915'!$R$254:'10915'!$R$255)</f>
        <v>0</v>
      </c>
      <c r="V254" s="1"/>
      <c r="AF254">
        <f>'10915'!$G$254*IF(E254&lt;&gt;"",'10915'!$F$254,0)</f>
        <v>0</v>
      </c>
    </row>
    <row r="255" spans="1:32" x14ac:dyDescent="0.2">
      <c r="B255" s="1"/>
      <c r="C255" t="str">
        <f>IF(B255&lt;&gt;"",VLOOKUP(B255,iscritti_10915!$A$2:$D$31,4,FALSE),"")</f>
        <v/>
      </c>
      <c r="D255" t="str">
        <f>IF(B255&lt;&gt;"",VLOOKUP(B255,iscritti_10915!$A$2:$D$31,2,FALSE),"")</f>
        <v/>
      </c>
      <c r="E255" t="str">
        <f>IF(B255&lt;&gt;"",VLOOKUP(B255,iscritti_10915!$A$2:$D$31,3,FALSE),"")</f>
        <v/>
      </c>
      <c r="F255" t="str">
        <f>IF(E255&lt;&gt;"",VLOOKUP(E255,'10915'!$AG$3:'10915'!$AH$14,2,FALSE)+VLOOKUP(B255,iscritti_10915!$A$2:$E$31,5,FALSE),"")</f>
        <v/>
      </c>
      <c r="G255" s="5">
        <f>COUNTA('10915'!$H$255:'10915'!$M$255)</f>
        <v>0</v>
      </c>
      <c r="H255" s="1"/>
      <c r="I255" s="1"/>
      <c r="J255" s="1"/>
      <c r="K255" s="1"/>
      <c r="L255" s="1"/>
      <c r="M255" s="1"/>
      <c r="N255" s="3" t="str">
        <f>IF('10915'!$G$255&lt;&gt;0,'10915'!$O$255/'10915'!$G$255,"")</f>
        <v/>
      </c>
      <c r="O255" s="4">
        <f>SUM('10915'!$H$255:'10915'!$M$255)</f>
        <v>0</v>
      </c>
      <c r="P255" s="1"/>
      <c r="Q255" s="1"/>
      <c r="R255" s="6">
        <f>SUM('10915'!$O$255:'10915'!$Q$255)+'10915'!$AF$255</f>
        <v>0</v>
      </c>
      <c r="S255" s="6">
        <f>SUM('10915'!$R$254:'10915'!$R$255)</f>
        <v>0</v>
      </c>
      <c r="T255">
        <v>123</v>
      </c>
      <c r="V255" s="1"/>
      <c r="AF255">
        <f>'10915'!$G$255*IF(E255&lt;&gt;"",'10915'!$F$255,0)</f>
        <v>0</v>
      </c>
    </row>
    <row r="256" spans="1:32" x14ac:dyDescent="0.2">
      <c r="A256">
        <v>124</v>
      </c>
      <c r="B256" s="1"/>
      <c r="C256" t="str">
        <f>IF(B256&lt;&gt;"",VLOOKUP(B256,iscritti_10915!$A$2:$D$31,4,FALSE),"")</f>
        <v/>
      </c>
      <c r="D256" t="str">
        <f>IF(B256&lt;&gt;"",VLOOKUP(B256,iscritti_10915!$A$2:$D$31,2,FALSE),"")</f>
        <v/>
      </c>
      <c r="E256" t="str">
        <f>IF(B256&lt;&gt;"",VLOOKUP(B256,iscritti_10915!$A$2:$D$31,3,FALSE),"")</f>
        <v/>
      </c>
      <c r="F256" t="str">
        <f>IF(E256&lt;&gt;"",VLOOKUP(E256,'10915'!$AG$3:'10915'!$AH$14,2,FALSE)+VLOOKUP(B256,iscritti_10915!$A$2:$E$31,5,FALSE),"")</f>
        <v/>
      </c>
      <c r="G256" s="5">
        <f>COUNTA('10915'!$H$256:'10915'!$M$256)</f>
        <v>0</v>
      </c>
      <c r="H256" s="1"/>
      <c r="I256" s="1"/>
      <c r="J256" s="1"/>
      <c r="K256" s="1"/>
      <c r="L256" s="1"/>
      <c r="M256" s="1"/>
      <c r="N256" s="3" t="str">
        <f>IF('10915'!$G$256&lt;&gt;0,'10915'!$O$256/'10915'!$G$256,"")</f>
        <v/>
      </c>
      <c r="O256" s="4">
        <f>SUM('10915'!$H$256:'10915'!$M$256)</f>
        <v>0</v>
      </c>
      <c r="P256" s="1"/>
      <c r="Q256" s="1"/>
      <c r="R256" s="6">
        <f>SUM('10915'!$O$256:'10915'!$Q$256)+'10915'!$AF$256</f>
        <v>0</v>
      </c>
      <c r="S256" s="6">
        <f>SUM('10915'!$R$256:'10915'!$R$257)</f>
        <v>0</v>
      </c>
      <c r="T256">
        <v>124</v>
      </c>
      <c r="U256" s="6">
        <f>SUM('10915'!$R$256:'10915'!$R$257)</f>
        <v>0</v>
      </c>
      <c r="V256" s="1"/>
      <c r="AF256">
        <f>'10915'!$G$256*IF(E256&lt;&gt;"",'10915'!$F$256,0)</f>
        <v>0</v>
      </c>
    </row>
    <row r="257" spans="1:32" x14ac:dyDescent="0.2">
      <c r="B257" s="1"/>
      <c r="C257" t="str">
        <f>IF(B257&lt;&gt;"",VLOOKUP(B257,iscritti_10915!$A$2:$D$31,4,FALSE),"")</f>
        <v/>
      </c>
      <c r="D257" t="str">
        <f>IF(B257&lt;&gt;"",VLOOKUP(B257,iscritti_10915!$A$2:$D$31,2,FALSE),"")</f>
        <v/>
      </c>
      <c r="E257" t="str">
        <f>IF(B257&lt;&gt;"",VLOOKUP(B257,iscritti_10915!$A$2:$D$31,3,FALSE),"")</f>
        <v/>
      </c>
      <c r="F257" t="str">
        <f>IF(E257&lt;&gt;"",VLOOKUP(E257,'10915'!$AG$3:'10915'!$AH$14,2,FALSE)+VLOOKUP(B257,iscritti_10915!$A$2:$E$31,5,FALSE),"")</f>
        <v/>
      </c>
      <c r="G257" s="5">
        <f>COUNTA('10915'!$H$257:'10915'!$M$257)</f>
        <v>0</v>
      </c>
      <c r="H257" s="1"/>
      <c r="I257" s="1"/>
      <c r="J257" s="1"/>
      <c r="K257" s="1"/>
      <c r="L257" s="1"/>
      <c r="M257" s="1"/>
      <c r="N257" s="3" t="str">
        <f>IF('10915'!$G$257&lt;&gt;0,'10915'!$O$257/'10915'!$G$257,"")</f>
        <v/>
      </c>
      <c r="O257" s="4">
        <f>SUM('10915'!$H$257:'10915'!$M$257)</f>
        <v>0</v>
      </c>
      <c r="P257" s="1"/>
      <c r="Q257" s="1"/>
      <c r="R257" s="6">
        <f>SUM('10915'!$O$257:'10915'!$Q$257)+'10915'!$AF$257</f>
        <v>0</v>
      </c>
      <c r="S257" s="6">
        <f>SUM('10915'!$R$256:'10915'!$R$257)</f>
        <v>0</v>
      </c>
      <c r="T257">
        <v>124</v>
      </c>
      <c r="V257" s="1"/>
      <c r="AF257">
        <f>'10915'!$G$257*IF(E257&lt;&gt;"",'10915'!$F$257,0)</f>
        <v>0</v>
      </c>
    </row>
    <row r="258" spans="1:32" x14ac:dyDescent="0.2">
      <c r="A258">
        <v>125</v>
      </c>
      <c r="B258" s="1"/>
      <c r="C258" t="str">
        <f>IF(B258&lt;&gt;"",VLOOKUP(B258,iscritti_10915!$A$2:$D$31,4,FALSE),"")</f>
        <v/>
      </c>
      <c r="D258" t="str">
        <f>IF(B258&lt;&gt;"",VLOOKUP(B258,iscritti_10915!$A$2:$D$31,2,FALSE),"")</f>
        <v/>
      </c>
      <c r="E258" t="str">
        <f>IF(B258&lt;&gt;"",VLOOKUP(B258,iscritti_10915!$A$2:$D$31,3,FALSE),"")</f>
        <v/>
      </c>
      <c r="F258" t="str">
        <f>IF(E258&lt;&gt;"",VLOOKUP(E258,'10915'!$AG$3:'10915'!$AH$14,2,FALSE)+VLOOKUP(B258,iscritti_10915!$A$2:$E$31,5,FALSE),"")</f>
        <v/>
      </c>
      <c r="G258" s="5">
        <f>COUNTA('10915'!$H$258:'10915'!$M$258)</f>
        <v>0</v>
      </c>
      <c r="H258" s="1"/>
      <c r="I258" s="1"/>
      <c r="J258" s="1"/>
      <c r="K258" s="1"/>
      <c r="L258" s="1"/>
      <c r="M258" s="1"/>
      <c r="N258" s="3" t="str">
        <f>IF('10915'!$G$258&lt;&gt;0,'10915'!$O$258/'10915'!$G$258,"")</f>
        <v/>
      </c>
      <c r="O258" s="4">
        <f>SUM('10915'!$H$258:'10915'!$M$258)</f>
        <v>0</v>
      </c>
      <c r="P258" s="1"/>
      <c r="Q258" s="1"/>
      <c r="R258" s="6">
        <f>SUM('10915'!$O$258:'10915'!$Q$258)+'10915'!$AF$258</f>
        <v>0</v>
      </c>
      <c r="S258" s="6">
        <f>SUM('10915'!$R$258:'10915'!$R$259)</f>
        <v>0</v>
      </c>
      <c r="T258">
        <v>125</v>
      </c>
      <c r="U258" s="6">
        <f>SUM('10915'!$R$258:'10915'!$R$259)</f>
        <v>0</v>
      </c>
      <c r="V258" s="1"/>
      <c r="AF258">
        <f>'10915'!$G$258*IF(E258&lt;&gt;"",'10915'!$F$258,0)</f>
        <v>0</v>
      </c>
    </row>
    <row r="259" spans="1:32" x14ac:dyDescent="0.2">
      <c r="B259" s="1"/>
      <c r="C259" t="str">
        <f>IF(B259&lt;&gt;"",VLOOKUP(B259,iscritti_10915!$A$2:$D$31,4,FALSE),"")</f>
        <v/>
      </c>
      <c r="D259" t="str">
        <f>IF(B259&lt;&gt;"",VLOOKUP(B259,iscritti_10915!$A$2:$D$31,2,FALSE),"")</f>
        <v/>
      </c>
      <c r="E259" t="str">
        <f>IF(B259&lt;&gt;"",VLOOKUP(B259,iscritti_10915!$A$2:$D$31,3,FALSE),"")</f>
        <v/>
      </c>
      <c r="F259" t="str">
        <f>IF(E259&lt;&gt;"",VLOOKUP(E259,'10915'!$AG$3:'10915'!$AH$14,2,FALSE)+VLOOKUP(B259,iscritti_10915!$A$2:$E$31,5,FALSE),"")</f>
        <v/>
      </c>
      <c r="G259" s="5">
        <f>COUNTA('10915'!$H$259:'10915'!$M$259)</f>
        <v>0</v>
      </c>
      <c r="H259" s="1"/>
      <c r="I259" s="1"/>
      <c r="J259" s="1"/>
      <c r="K259" s="1"/>
      <c r="L259" s="1"/>
      <c r="M259" s="1"/>
      <c r="N259" s="3" t="str">
        <f>IF('10915'!$G$259&lt;&gt;0,'10915'!$O$259/'10915'!$G$259,"")</f>
        <v/>
      </c>
      <c r="O259" s="4">
        <f>SUM('10915'!$H$259:'10915'!$M$259)</f>
        <v>0</v>
      </c>
      <c r="P259" s="1"/>
      <c r="Q259" s="1"/>
      <c r="R259" s="6">
        <f>SUM('10915'!$O$259:'10915'!$Q$259)+'10915'!$AF$259</f>
        <v>0</v>
      </c>
      <c r="S259" s="6">
        <f>SUM('10915'!$R$258:'10915'!$R$259)</f>
        <v>0</v>
      </c>
      <c r="T259">
        <v>125</v>
      </c>
      <c r="V259" s="1"/>
      <c r="AF259">
        <f>'10915'!$G$259*IF(E259&lt;&gt;"",'10915'!$F$259,0)</f>
        <v>0</v>
      </c>
    </row>
    <row r="260" spans="1:32" x14ac:dyDescent="0.2">
      <c r="A260">
        <v>126</v>
      </c>
      <c r="B260" s="1"/>
      <c r="C260" t="str">
        <f>IF(B260&lt;&gt;"",VLOOKUP(B260,iscritti_10915!$A$2:$D$31,4,FALSE),"")</f>
        <v/>
      </c>
      <c r="D260" t="str">
        <f>IF(B260&lt;&gt;"",VLOOKUP(B260,iscritti_10915!$A$2:$D$31,2,FALSE),"")</f>
        <v/>
      </c>
      <c r="E260" t="str">
        <f>IF(B260&lt;&gt;"",VLOOKUP(B260,iscritti_10915!$A$2:$D$31,3,FALSE),"")</f>
        <v/>
      </c>
      <c r="F260" t="str">
        <f>IF(E260&lt;&gt;"",VLOOKUP(E260,'10915'!$AG$3:'10915'!$AH$14,2,FALSE)+VLOOKUP(B260,iscritti_10915!$A$2:$E$31,5,FALSE),"")</f>
        <v/>
      </c>
      <c r="G260" s="5">
        <f>COUNTA('10915'!$H$260:'10915'!$M$260)</f>
        <v>0</v>
      </c>
      <c r="H260" s="1"/>
      <c r="I260" s="1"/>
      <c r="J260" s="1"/>
      <c r="K260" s="1"/>
      <c r="L260" s="1"/>
      <c r="M260" s="1"/>
      <c r="N260" s="3" t="str">
        <f>IF('10915'!$G$260&lt;&gt;0,'10915'!$O$260/'10915'!$G$260,"")</f>
        <v/>
      </c>
      <c r="O260" s="4">
        <f>SUM('10915'!$H$260:'10915'!$M$260)</f>
        <v>0</v>
      </c>
      <c r="P260" s="1"/>
      <c r="Q260" s="1"/>
      <c r="R260" s="6">
        <f>SUM('10915'!$O$260:'10915'!$Q$260)+'10915'!$AF$260</f>
        <v>0</v>
      </c>
      <c r="S260" s="6">
        <f>SUM('10915'!$R$260:'10915'!$R$261)</f>
        <v>0</v>
      </c>
      <c r="T260">
        <v>126</v>
      </c>
      <c r="U260" s="6">
        <f>SUM('10915'!$R$260:'10915'!$R$261)</f>
        <v>0</v>
      </c>
      <c r="V260" s="1"/>
      <c r="AF260">
        <f>'10915'!$G$260*IF(E260&lt;&gt;"",'10915'!$F$260,0)</f>
        <v>0</v>
      </c>
    </row>
    <row r="261" spans="1:32" x14ac:dyDescent="0.2">
      <c r="B261" s="1"/>
      <c r="C261" t="str">
        <f>IF(B261&lt;&gt;"",VLOOKUP(B261,iscritti_10915!$A$2:$D$31,4,FALSE),"")</f>
        <v/>
      </c>
      <c r="D261" t="str">
        <f>IF(B261&lt;&gt;"",VLOOKUP(B261,iscritti_10915!$A$2:$D$31,2,FALSE),"")</f>
        <v/>
      </c>
      <c r="E261" t="str">
        <f>IF(B261&lt;&gt;"",VLOOKUP(B261,iscritti_10915!$A$2:$D$31,3,FALSE),"")</f>
        <v/>
      </c>
      <c r="F261" t="str">
        <f>IF(E261&lt;&gt;"",VLOOKUP(E261,'10915'!$AG$3:'10915'!$AH$14,2,FALSE)+VLOOKUP(B261,iscritti_10915!$A$2:$E$31,5,FALSE),"")</f>
        <v/>
      </c>
      <c r="G261" s="5">
        <f>COUNTA('10915'!$H$261:'10915'!$M$261)</f>
        <v>0</v>
      </c>
      <c r="H261" s="1"/>
      <c r="I261" s="1"/>
      <c r="J261" s="1"/>
      <c r="K261" s="1"/>
      <c r="L261" s="1"/>
      <c r="M261" s="1"/>
      <c r="N261" s="3" t="str">
        <f>IF('10915'!$G$261&lt;&gt;0,'10915'!$O$261/'10915'!$G$261,"")</f>
        <v/>
      </c>
      <c r="O261" s="4">
        <f>SUM('10915'!$H$261:'10915'!$M$261)</f>
        <v>0</v>
      </c>
      <c r="P261" s="1"/>
      <c r="Q261" s="1"/>
      <c r="R261" s="6">
        <f>SUM('10915'!$O$261:'10915'!$Q$261)+'10915'!$AF$261</f>
        <v>0</v>
      </c>
      <c r="S261" s="6">
        <f>SUM('10915'!$R$260:'10915'!$R$261)</f>
        <v>0</v>
      </c>
      <c r="T261">
        <v>126</v>
      </c>
      <c r="V261" s="1"/>
      <c r="AF261">
        <f>'10915'!$G$261*IF(E261&lt;&gt;"",'10915'!$F$261,0)</f>
        <v>0</v>
      </c>
    </row>
    <row r="262" spans="1:32" x14ac:dyDescent="0.2">
      <c r="A262">
        <v>127</v>
      </c>
      <c r="B262" s="1"/>
      <c r="C262" t="str">
        <f>IF(B262&lt;&gt;"",VLOOKUP(B262,iscritti_10915!$A$2:$D$31,4,FALSE),"")</f>
        <v/>
      </c>
      <c r="D262" t="str">
        <f>IF(B262&lt;&gt;"",VLOOKUP(B262,iscritti_10915!$A$2:$D$31,2,FALSE),"")</f>
        <v/>
      </c>
      <c r="E262" t="str">
        <f>IF(B262&lt;&gt;"",VLOOKUP(B262,iscritti_10915!$A$2:$D$31,3,FALSE),"")</f>
        <v/>
      </c>
      <c r="F262" t="str">
        <f>IF(E262&lt;&gt;"",VLOOKUP(E262,'10915'!$AG$3:'10915'!$AH$14,2,FALSE)+VLOOKUP(B262,iscritti_10915!$A$2:$E$31,5,FALSE),"")</f>
        <v/>
      </c>
      <c r="G262" s="5">
        <f>COUNTA('10915'!$H$262:'10915'!$M$262)</f>
        <v>0</v>
      </c>
      <c r="H262" s="1"/>
      <c r="I262" s="1"/>
      <c r="J262" s="1"/>
      <c r="K262" s="1"/>
      <c r="L262" s="1"/>
      <c r="M262" s="1"/>
      <c r="N262" s="3" t="str">
        <f>IF('10915'!$G$262&lt;&gt;0,'10915'!$O$262/'10915'!$G$262,"")</f>
        <v/>
      </c>
      <c r="O262" s="4">
        <f>SUM('10915'!$H$262:'10915'!$M$262)</f>
        <v>0</v>
      </c>
      <c r="P262" s="1"/>
      <c r="Q262" s="1"/>
      <c r="R262" s="6">
        <f>SUM('10915'!$O$262:'10915'!$Q$262)+'10915'!$AF$262</f>
        <v>0</v>
      </c>
      <c r="S262" s="6">
        <f>SUM('10915'!$R$262:'10915'!$R$263)</f>
        <v>0</v>
      </c>
      <c r="T262">
        <v>127</v>
      </c>
      <c r="U262" s="6">
        <f>SUM('10915'!$R$262:'10915'!$R$263)</f>
        <v>0</v>
      </c>
      <c r="V262" s="1"/>
      <c r="AF262">
        <f>'10915'!$G$262*IF(E262&lt;&gt;"",'10915'!$F$262,0)</f>
        <v>0</v>
      </c>
    </row>
    <row r="263" spans="1:32" x14ac:dyDescent="0.2">
      <c r="B263" s="1"/>
      <c r="C263" t="str">
        <f>IF(B263&lt;&gt;"",VLOOKUP(B263,iscritti_10915!$A$2:$D$31,4,FALSE),"")</f>
        <v/>
      </c>
      <c r="D263" t="str">
        <f>IF(B263&lt;&gt;"",VLOOKUP(B263,iscritti_10915!$A$2:$D$31,2,FALSE),"")</f>
        <v/>
      </c>
      <c r="E263" t="str">
        <f>IF(B263&lt;&gt;"",VLOOKUP(B263,iscritti_10915!$A$2:$D$31,3,FALSE),"")</f>
        <v/>
      </c>
      <c r="F263" t="str">
        <f>IF(E263&lt;&gt;"",VLOOKUP(E263,'10915'!$AG$3:'10915'!$AH$14,2,FALSE)+VLOOKUP(B263,iscritti_10915!$A$2:$E$31,5,FALSE),"")</f>
        <v/>
      </c>
      <c r="G263" s="5">
        <f>COUNTA('10915'!$H$263:'10915'!$M$263)</f>
        <v>0</v>
      </c>
      <c r="H263" s="1"/>
      <c r="I263" s="1"/>
      <c r="J263" s="1"/>
      <c r="K263" s="1"/>
      <c r="L263" s="1"/>
      <c r="M263" s="1"/>
      <c r="N263" s="3" t="str">
        <f>IF('10915'!$G$263&lt;&gt;0,'10915'!$O$263/'10915'!$G$263,"")</f>
        <v/>
      </c>
      <c r="O263" s="4">
        <f>SUM('10915'!$H$263:'10915'!$M$263)</f>
        <v>0</v>
      </c>
      <c r="P263" s="1"/>
      <c r="Q263" s="1"/>
      <c r="R263" s="6">
        <f>SUM('10915'!$O$263:'10915'!$Q$263)+'10915'!$AF$263</f>
        <v>0</v>
      </c>
      <c r="S263" s="6">
        <f>SUM('10915'!$R$262:'10915'!$R$263)</f>
        <v>0</v>
      </c>
      <c r="T263">
        <v>127</v>
      </c>
      <c r="V263" s="1"/>
      <c r="AF263">
        <f>'10915'!$G$263*IF(E263&lt;&gt;"",'10915'!$F$263,0)</f>
        <v>0</v>
      </c>
    </row>
    <row r="264" spans="1:32" x14ac:dyDescent="0.2">
      <c r="A264">
        <v>128</v>
      </c>
      <c r="B264" s="1"/>
      <c r="C264" t="str">
        <f>IF(B264&lt;&gt;"",VLOOKUP(B264,iscritti_10915!$A$2:$D$31,4,FALSE),"")</f>
        <v/>
      </c>
      <c r="D264" t="str">
        <f>IF(B264&lt;&gt;"",VLOOKUP(B264,iscritti_10915!$A$2:$D$31,2,FALSE),"")</f>
        <v/>
      </c>
      <c r="E264" t="str">
        <f>IF(B264&lt;&gt;"",VLOOKUP(B264,iscritti_10915!$A$2:$D$31,3,FALSE),"")</f>
        <v/>
      </c>
      <c r="F264" t="str">
        <f>IF(E264&lt;&gt;"",VLOOKUP(E264,'10915'!$AG$3:'10915'!$AH$14,2,FALSE)+VLOOKUP(B264,iscritti_10915!$A$2:$E$31,5,FALSE),"")</f>
        <v/>
      </c>
      <c r="G264" s="5">
        <f>COUNTA('10915'!$H$264:'10915'!$M$264)</f>
        <v>0</v>
      </c>
      <c r="H264" s="1"/>
      <c r="I264" s="1"/>
      <c r="J264" s="1"/>
      <c r="K264" s="1"/>
      <c r="L264" s="1"/>
      <c r="M264" s="1"/>
      <c r="N264" s="3" t="str">
        <f>IF('10915'!$G$264&lt;&gt;0,'10915'!$O$264/'10915'!$G$264,"")</f>
        <v/>
      </c>
      <c r="O264" s="4">
        <f>SUM('10915'!$H$264:'10915'!$M$264)</f>
        <v>0</v>
      </c>
      <c r="P264" s="1"/>
      <c r="Q264" s="1"/>
      <c r="R264" s="6">
        <f>SUM('10915'!$O$264:'10915'!$Q$264)+'10915'!$AF$264</f>
        <v>0</v>
      </c>
      <c r="S264" s="6">
        <f>SUM('10915'!$R$264:'10915'!$R$265)</f>
        <v>0</v>
      </c>
      <c r="T264">
        <v>128</v>
      </c>
      <c r="U264" s="6">
        <f>SUM('10915'!$R$264:'10915'!$R$265)</f>
        <v>0</v>
      </c>
      <c r="V264" s="1"/>
      <c r="AF264">
        <f>'10915'!$G$264*IF(E264&lt;&gt;"",'10915'!$F$264,0)</f>
        <v>0</v>
      </c>
    </row>
    <row r="265" spans="1:32" x14ac:dyDescent="0.2">
      <c r="B265" s="1"/>
      <c r="C265" t="str">
        <f>IF(B265&lt;&gt;"",VLOOKUP(B265,iscritti_10915!$A$2:$D$31,4,FALSE),"")</f>
        <v/>
      </c>
      <c r="D265" t="str">
        <f>IF(B265&lt;&gt;"",VLOOKUP(B265,iscritti_10915!$A$2:$D$31,2,FALSE),"")</f>
        <v/>
      </c>
      <c r="E265" t="str">
        <f>IF(B265&lt;&gt;"",VLOOKUP(B265,iscritti_10915!$A$2:$D$31,3,FALSE),"")</f>
        <v/>
      </c>
      <c r="F265" t="str">
        <f>IF(E265&lt;&gt;"",VLOOKUP(E265,'10915'!$AG$3:'10915'!$AH$14,2,FALSE)+VLOOKUP(B265,iscritti_10915!$A$2:$E$31,5,FALSE),"")</f>
        <v/>
      </c>
      <c r="G265" s="5">
        <f>COUNTA('10915'!$H$265:'10915'!$M$265)</f>
        <v>0</v>
      </c>
      <c r="H265" s="1"/>
      <c r="I265" s="1"/>
      <c r="J265" s="1"/>
      <c r="K265" s="1"/>
      <c r="L265" s="1"/>
      <c r="M265" s="1"/>
      <c r="N265" s="3" t="str">
        <f>IF('10915'!$G$265&lt;&gt;0,'10915'!$O$265/'10915'!$G$265,"")</f>
        <v/>
      </c>
      <c r="O265" s="4">
        <f>SUM('10915'!$H$265:'10915'!$M$265)</f>
        <v>0</v>
      </c>
      <c r="P265" s="1"/>
      <c r="Q265" s="1"/>
      <c r="R265" s="6">
        <f>SUM('10915'!$O$265:'10915'!$Q$265)+'10915'!$AF$265</f>
        <v>0</v>
      </c>
      <c r="S265" s="6">
        <f>SUM('10915'!$R$264:'10915'!$R$265)</f>
        <v>0</v>
      </c>
      <c r="T265">
        <v>128</v>
      </c>
      <c r="V265" s="1"/>
      <c r="AF265">
        <f>'10915'!$G$265*IF(E265&lt;&gt;"",'10915'!$F$265,0)</f>
        <v>0</v>
      </c>
    </row>
    <row r="266" spans="1:32" x14ac:dyDescent="0.2">
      <c r="A266">
        <v>129</v>
      </c>
      <c r="B266" s="1"/>
      <c r="C266" t="str">
        <f>IF(B266&lt;&gt;"",VLOOKUP(B266,iscritti_10915!$A$2:$D$31,4,FALSE),"")</f>
        <v/>
      </c>
      <c r="D266" t="str">
        <f>IF(B266&lt;&gt;"",VLOOKUP(B266,iscritti_10915!$A$2:$D$31,2,FALSE),"")</f>
        <v/>
      </c>
      <c r="E266" t="str">
        <f>IF(B266&lt;&gt;"",VLOOKUP(B266,iscritti_10915!$A$2:$D$31,3,FALSE),"")</f>
        <v/>
      </c>
      <c r="F266" t="str">
        <f>IF(E266&lt;&gt;"",VLOOKUP(E266,'10915'!$AG$3:'10915'!$AH$14,2,FALSE)+VLOOKUP(B266,iscritti_10915!$A$2:$E$31,5,FALSE),"")</f>
        <v/>
      </c>
      <c r="G266" s="5">
        <f>COUNTA('10915'!$H$266:'10915'!$M$266)</f>
        <v>0</v>
      </c>
      <c r="H266" s="1"/>
      <c r="I266" s="1"/>
      <c r="J266" s="1"/>
      <c r="K266" s="1"/>
      <c r="L266" s="1"/>
      <c r="M266" s="1"/>
      <c r="N266" s="3" t="str">
        <f>IF('10915'!$G$266&lt;&gt;0,'10915'!$O$266/'10915'!$G$266,"")</f>
        <v/>
      </c>
      <c r="O266" s="4">
        <f>SUM('10915'!$H$266:'10915'!$M$266)</f>
        <v>0</v>
      </c>
      <c r="P266" s="1"/>
      <c r="Q266" s="1"/>
      <c r="R266" s="6">
        <f>SUM('10915'!$O$266:'10915'!$Q$266)+'10915'!$AF$266</f>
        <v>0</v>
      </c>
      <c r="S266" s="6">
        <f>SUM('10915'!$R$266:'10915'!$R$267)</f>
        <v>0</v>
      </c>
      <c r="T266">
        <v>129</v>
      </c>
      <c r="U266" s="6">
        <f>SUM('10915'!$R$266:'10915'!$R$267)</f>
        <v>0</v>
      </c>
      <c r="V266" s="1"/>
      <c r="AF266">
        <f>'10915'!$G$266*IF(E266&lt;&gt;"",'10915'!$F$266,0)</f>
        <v>0</v>
      </c>
    </row>
    <row r="267" spans="1:32" x14ac:dyDescent="0.2">
      <c r="B267" s="1"/>
      <c r="C267" t="str">
        <f>IF(B267&lt;&gt;"",VLOOKUP(B267,iscritti_10915!$A$2:$D$31,4,FALSE),"")</f>
        <v/>
      </c>
      <c r="D267" t="str">
        <f>IF(B267&lt;&gt;"",VLOOKUP(B267,iscritti_10915!$A$2:$D$31,2,FALSE),"")</f>
        <v/>
      </c>
      <c r="E267" t="str">
        <f>IF(B267&lt;&gt;"",VLOOKUP(B267,iscritti_10915!$A$2:$D$31,3,FALSE),"")</f>
        <v/>
      </c>
      <c r="F267" t="str">
        <f>IF(E267&lt;&gt;"",VLOOKUP(E267,'10915'!$AG$3:'10915'!$AH$14,2,FALSE)+VLOOKUP(B267,iscritti_10915!$A$2:$E$31,5,FALSE),"")</f>
        <v/>
      </c>
      <c r="G267" s="5">
        <f>COUNTA('10915'!$H$267:'10915'!$M$267)</f>
        <v>0</v>
      </c>
      <c r="H267" s="1"/>
      <c r="I267" s="1"/>
      <c r="J267" s="1"/>
      <c r="K267" s="1"/>
      <c r="L267" s="1"/>
      <c r="M267" s="1"/>
      <c r="N267" s="3" t="str">
        <f>IF('10915'!$G$267&lt;&gt;0,'10915'!$O$267/'10915'!$G$267,"")</f>
        <v/>
      </c>
      <c r="O267" s="4">
        <f>SUM('10915'!$H$267:'10915'!$M$267)</f>
        <v>0</v>
      </c>
      <c r="P267" s="1"/>
      <c r="Q267" s="1"/>
      <c r="R267" s="6">
        <f>SUM('10915'!$O$267:'10915'!$Q$267)+'10915'!$AF$267</f>
        <v>0</v>
      </c>
      <c r="S267" s="6">
        <f>SUM('10915'!$R$266:'10915'!$R$267)</f>
        <v>0</v>
      </c>
      <c r="T267">
        <v>129</v>
      </c>
      <c r="V267" s="1"/>
      <c r="AF267">
        <f>'10915'!$G$267*IF(E267&lt;&gt;"",'10915'!$F$267,0)</f>
        <v>0</v>
      </c>
    </row>
    <row r="268" spans="1:32" x14ac:dyDescent="0.2">
      <c r="A268">
        <v>130</v>
      </c>
      <c r="B268" s="1"/>
      <c r="C268" t="str">
        <f>IF(B268&lt;&gt;"",VLOOKUP(B268,iscritti_10915!$A$2:$D$31,4,FALSE),"")</f>
        <v/>
      </c>
      <c r="D268" t="str">
        <f>IF(B268&lt;&gt;"",VLOOKUP(B268,iscritti_10915!$A$2:$D$31,2,FALSE),"")</f>
        <v/>
      </c>
      <c r="E268" t="str">
        <f>IF(B268&lt;&gt;"",VLOOKUP(B268,iscritti_10915!$A$2:$D$31,3,FALSE),"")</f>
        <v/>
      </c>
      <c r="F268" t="str">
        <f>IF(E268&lt;&gt;"",VLOOKUP(E268,'10915'!$AG$3:'10915'!$AH$14,2,FALSE)+VLOOKUP(B268,iscritti_10915!$A$2:$E$31,5,FALSE),"")</f>
        <v/>
      </c>
      <c r="G268" s="5">
        <f>COUNTA('10915'!$H$268:'10915'!$M$268)</f>
        <v>0</v>
      </c>
      <c r="H268" s="1"/>
      <c r="I268" s="1"/>
      <c r="J268" s="1"/>
      <c r="K268" s="1"/>
      <c r="L268" s="1"/>
      <c r="M268" s="1"/>
      <c r="N268" s="3" t="str">
        <f>IF('10915'!$G$268&lt;&gt;0,'10915'!$O$268/'10915'!$G$268,"")</f>
        <v/>
      </c>
      <c r="O268" s="4">
        <f>SUM('10915'!$H$268:'10915'!$M$268)</f>
        <v>0</v>
      </c>
      <c r="P268" s="1"/>
      <c r="Q268" s="1"/>
      <c r="R268" s="6">
        <f>SUM('10915'!$O$268:'10915'!$Q$268)+'10915'!$AF$268</f>
        <v>0</v>
      </c>
      <c r="S268" s="6">
        <f>SUM('10915'!$R$268:'10915'!$R$269)</f>
        <v>0</v>
      </c>
      <c r="T268">
        <v>130</v>
      </c>
      <c r="U268" s="6">
        <f>SUM('10915'!$R$268:'10915'!$R$269)</f>
        <v>0</v>
      </c>
      <c r="V268" s="1"/>
      <c r="AF268">
        <f>'10915'!$G$268*IF(E268&lt;&gt;"",'10915'!$F$268,0)</f>
        <v>0</v>
      </c>
    </row>
    <row r="269" spans="1:32" x14ac:dyDescent="0.2">
      <c r="B269" s="1"/>
      <c r="C269" t="str">
        <f>IF(B269&lt;&gt;"",VLOOKUP(B269,iscritti_10915!$A$2:$D$31,4,FALSE),"")</f>
        <v/>
      </c>
      <c r="D269" t="str">
        <f>IF(B269&lt;&gt;"",VLOOKUP(B269,iscritti_10915!$A$2:$D$31,2,FALSE),"")</f>
        <v/>
      </c>
      <c r="E269" t="str">
        <f>IF(B269&lt;&gt;"",VLOOKUP(B269,iscritti_10915!$A$2:$D$31,3,FALSE),"")</f>
        <v/>
      </c>
      <c r="F269" t="str">
        <f>IF(E269&lt;&gt;"",VLOOKUP(E269,'10915'!$AG$3:'10915'!$AH$14,2,FALSE)+VLOOKUP(B269,iscritti_10915!$A$2:$E$31,5,FALSE),"")</f>
        <v/>
      </c>
      <c r="G269" s="5">
        <f>COUNTA('10915'!$H$269:'10915'!$M$269)</f>
        <v>0</v>
      </c>
      <c r="H269" s="1"/>
      <c r="I269" s="1"/>
      <c r="J269" s="1"/>
      <c r="K269" s="1"/>
      <c r="L269" s="1"/>
      <c r="M269" s="1"/>
      <c r="N269" s="3" t="str">
        <f>IF('10915'!$G$269&lt;&gt;0,'10915'!$O$269/'10915'!$G$269,"")</f>
        <v/>
      </c>
      <c r="O269" s="4">
        <f>SUM('10915'!$H$269:'10915'!$M$269)</f>
        <v>0</v>
      </c>
      <c r="P269" s="1"/>
      <c r="Q269" s="1"/>
      <c r="R269" s="6">
        <f>SUM('10915'!$O$269:'10915'!$Q$269)+'10915'!$AF$269</f>
        <v>0</v>
      </c>
      <c r="S269" s="6">
        <f>SUM('10915'!$R$268:'10915'!$R$269)</f>
        <v>0</v>
      </c>
      <c r="T269">
        <v>130</v>
      </c>
      <c r="V269" s="1"/>
      <c r="AF269">
        <f>'10915'!$G$269*IF(E269&lt;&gt;"",'10915'!$F$269,0)</f>
        <v>0</v>
      </c>
    </row>
    <row r="270" spans="1:32" x14ac:dyDescent="0.2">
      <c r="A270">
        <v>131</v>
      </c>
      <c r="B270" s="1"/>
      <c r="C270" t="str">
        <f>IF(B270&lt;&gt;"",VLOOKUP(B270,iscritti_10915!$A$2:$D$31,4,FALSE),"")</f>
        <v/>
      </c>
      <c r="D270" t="str">
        <f>IF(B270&lt;&gt;"",VLOOKUP(B270,iscritti_10915!$A$2:$D$31,2,FALSE),"")</f>
        <v/>
      </c>
      <c r="E270" t="str">
        <f>IF(B270&lt;&gt;"",VLOOKUP(B270,iscritti_10915!$A$2:$D$31,3,FALSE),"")</f>
        <v/>
      </c>
      <c r="F270" t="str">
        <f>IF(E270&lt;&gt;"",VLOOKUP(E270,'10915'!$AG$3:'10915'!$AH$14,2,FALSE)+VLOOKUP(B270,iscritti_10915!$A$2:$E$31,5,FALSE),"")</f>
        <v/>
      </c>
      <c r="G270" s="5">
        <f>COUNTA('10915'!$H$270:'10915'!$M$270)</f>
        <v>0</v>
      </c>
      <c r="H270" s="1"/>
      <c r="I270" s="1"/>
      <c r="J270" s="1"/>
      <c r="K270" s="1"/>
      <c r="L270" s="1"/>
      <c r="M270" s="1"/>
      <c r="N270" s="3" t="str">
        <f>IF('10915'!$G$270&lt;&gt;0,'10915'!$O$270/'10915'!$G$270,"")</f>
        <v/>
      </c>
      <c r="O270" s="4">
        <f>SUM('10915'!$H$270:'10915'!$M$270)</f>
        <v>0</v>
      </c>
      <c r="P270" s="1"/>
      <c r="Q270" s="1"/>
      <c r="R270" s="6">
        <f>SUM('10915'!$O$270:'10915'!$Q$270)+'10915'!$AF$270</f>
        <v>0</v>
      </c>
      <c r="S270" s="6">
        <f>SUM('10915'!$R$270:'10915'!$R$271)</f>
        <v>0</v>
      </c>
      <c r="T270">
        <v>131</v>
      </c>
      <c r="U270" s="6">
        <f>SUM('10915'!$R$270:'10915'!$R$271)</f>
        <v>0</v>
      </c>
      <c r="V270" s="1"/>
      <c r="AF270">
        <f>'10915'!$G$270*IF(E270&lt;&gt;"",'10915'!$F$270,0)</f>
        <v>0</v>
      </c>
    </row>
    <row r="271" spans="1:32" x14ac:dyDescent="0.2">
      <c r="B271" s="1"/>
      <c r="C271" t="str">
        <f>IF(B271&lt;&gt;"",VLOOKUP(B271,iscritti_10915!$A$2:$D$31,4,FALSE),"")</f>
        <v/>
      </c>
      <c r="D271" t="str">
        <f>IF(B271&lt;&gt;"",VLOOKUP(B271,iscritti_10915!$A$2:$D$31,2,FALSE),"")</f>
        <v/>
      </c>
      <c r="E271" t="str">
        <f>IF(B271&lt;&gt;"",VLOOKUP(B271,iscritti_10915!$A$2:$D$31,3,FALSE),"")</f>
        <v/>
      </c>
      <c r="F271" t="str">
        <f>IF(E271&lt;&gt;"",VLOOKUP(E271,'10915'!$AG$3:'10915'!$AH$14,2,FALSE)+VLOOKUP(B271,iscritti_10915!$A$2:$E$31,5,FALSE),"")</f>
        <v/>
      </c>
      <c r="G271" s="5">
        <f>COUNTA('10915'!$H$271:'10915'!$M$271)</f>
        <v>0</v>
      </c>
      <c r="H271" s="1"/>
      <c r="I271" s="1"/>
      <c r="J271" s="1"/>
      <c r="K271" s="1"/>
      <c r="L271" s="1"/>
      <c r="M271" s="1"/>
      <c r="N271" s="3" t="str">
        <f>IF('10915'!$G$271&lt;&gt;0,'10915'!$O$271/'10915'!$G$271,"")</f>
        <v/>
      </c>
      <c r="O271" s="4">
        <f>SUM('10915'!$H$271:'10915'!$M$271)</f>
        <v>0</v>
      </c>
      <c r="P271" s="1"/>
      <c r="Q271" s="1"/>
      <c r="R271" s="6">
        <f>SUM('10915'!$O$271:'10915'!$Q$271)+'10915'!$AF$271</f>
        <v>0</v>
      </c>
      <c r="S271" s="6">
        <f>SUM('10915'!$R$270:'10915'!$R$271)</f>
        <v>0</v>
      </c>
      <c r="T271">
        <v>131</v>
      </c>
      <c r="V271" s="1"/>
      <c r="AF271">
        <f>'10915'!$G$271*IF(E271&lt;&gt;"",'10915'!$F$271,0)</f>
        <v>0</v>
      </c>
    </row>
    <row r="272" spans="1:32" x14ac:dyDescent="0.2">
      <c r="A272">
        <v>132</v>
      </c>
      <c r="B272" s="1"/>
      <c r="C272" t="str">
        <f>IF(B272&lt;&gt;"",VLOOKUP(B272,iscritti_10915!$A$2:$D$31,4,FALSE),"")</f>
        <v/>
      </c>
      <c r="D272" t="str">
        <f>IF(B272&lt;&gt;"",VLOOKUP(B272,iscritti_10915!$A$2:$D$31,2,FALSE),"")</f>
        <v/>
      </c>
      <c r="E272" t="str">
        <f>IF(B272&lt;&gt;"",VLOOKUP(B272,iscritti_10915!$A$2:$D$31,3,FALSE),"")</f>
        <v/>
      </c>
      <c r="F272" t="str">
        <f>IF(E272&lt;&gt;"",VLOOKUP(E272,'10915'!$AG$3:'10915'!$AH$14,2,FALSE)+VLOOKUP(B272,iscritti_10915!$A$2:$E$31,5,FALSE),"")</f>
        <v/>
      </c>
      <c r="G272" s="5">
        <f>COUNTA('10915'!$H$272:'10915'!$M$272)</f>
        <v>0</v>
      </c>
      <c r="H272" s="1"/>
      <c r="I272" s="1"/>
      <c r="J272" s="1"/>
      <c r="K272" s="1"/>
      <c r="L272" s="1"/>
      <c r="M272" s="1"/>
      <c r="N272" s="3" t="str">
        <f>IF('10915'!$G$272&lt;&gt;0,'10915'!$O$272/'10915'!$G$272,"")</f>
        <v/>
      </c>
      <c r="O272" s="4">
        <f>SUM('10915'!$H$272:'10915'!$M$272)</f>
        <v>0</v>
      </c>
      <c r="P272" s="1"/>
      <c r="Q272" s="1"/>
      <c r="R272" s="6">
        <f>SUM('10915'!$O$272:'10915'!$Q$272)+'10915'!$AF$272</f>
        <v>0</v>
      </c>
      <c r="S272" s="6">
        <f>SUM('10915'!$R$272:'10915'!$R$273)</f>
        <v>0</v>
      </c>
      <c r="T272">
        <v>132</v>
      </c>
      <c r="U272" s="6">
        <f>SUM('10915'!$R$272:'10915'!$R$273)</f>
        <v>0</v>
      </c>
      <c r="V272" s="1"/>
      <c r="AF272">
        <f>'10915'!$G$272*IF(E272&lt;&gt;"",'10915'!$F$272,0)</f>
        <v>0</v>
      </c>
    </row>
    <row r="273" spans="1:32" x14ac:dyDescent="0.2">
      <c r="B273" s="1"/>
      <c r="C273" t="str">
        <f>IF(B273&lt;&gt;"",VLOOKUP(B273,iscritti_10915!$A$2:$D$31,4,FALSE),"")</f>
        <v/>
      </c>
      <c r="D273" t="str">
        <f>IF(B273&lt;&gt;"",VLOOKUP(B273,iscritti_10915!$A$2:$D$31,2,FALSE),"")</f>
        <v/>
      </c>
      <c r="E273" t="str">
        <f>IF(B273&lt;&gt;"",VLOOKUP(B273,iscritti_10915!$A$2:$D$31,3,FALSE),"")</f>
        <v/>
      </c>
      <c r="F273" t="str">
        <f>IF(E273&lt;&gt;"",VLOOKUP(E273,'10915'!$AG$3:'10915'!$AH$14,2,FALSE)+VLOOKUP(B273,iscritti_10915!$A$2:$E$31,5,FALSE),"")</f>
        <v/>
      </c>
      <c r="G273" s="5">
        <f>COUNTA('10915'!$H$273:'10915'!$M$273)</f>
        <v>0</v>
      </c>
      <c r="H273" s="1"/>
      <c r="I273" s="1"/>
      <c r="J273" s="1"/>
      <c r="K273" s="1"/>
      <c r="L273" s="1"/>
      <c r="M273" s="1"/>
      <c r="N273" s="3" t="str">
        <f>IF('10915'!$G$273&lt;&gt;0,'10915'!$O$273/'10915'!$G$273,"")</f>
        <v/>
      </c>
      <c r="O273" s="4">
        <f>SUM('10915'!$H$273:'10915'!$M$273)</f>
        <v>0</v>
      </c>
      <c r="P273" s="1"/>
      <c r="Q273" s="1"/>
      <c r="R273" s="6">
        <f>SUM('10915'!$O$273:'10915'!$Q$273)+'10915'!$AF$273</f>
        <v>0</v>
      </c>
      <c r="S273" s="6">
        <f>SUM('10915'!$R$272:'10915'!$R$273)</f>
        <v>0</v>
      </c>
      <c r="T273">
        <v>132</v>
      </c>
      <c r="V273" s="1"/>
      <c r="AF273">
        <f>'10915'!$G$273*IF(E273&lt;&gt;"",'10915'!$F$273,0)</f>
        <v>0</v>
      </c>
    </row>
    <row r="274" spans="1:32" x14ac:dyDescent="0.2">
      <c r="A274">
        <v>133</v>
      </c>
      <c r="B274" s="1"/>
      <c r="C274" t="str">
        <f>IF(B274&lt;&gt;"",VLOOKUP(B274,iscritti_10915!$A$2:$D$31,4,FALSE),"")</f>
        <v/>
      </c>
      <c r="D274" t="str">
        <f>IF(B274&lt;&gt;"",VLOOKUP(B274,iscritti_10915!$A$2:$D$31,2,FALSE),"")</f>
        <v/>
      </c>
      <c r="E274" t="str">
        <f>IF(B274&lt;&gt;"",VLOOKUP(B274,iscritti_10915!$A$2:$D$31,3,FALSE),"")</f>
        <v/>
      </c>
      <c r="F274" t="str">
        <f>IF(E274&lt;&gt;"",VLOOKUP(E274,'10915'!$AG$3:'10915'!$AH$14,2,FALSE)+VLOOKUP(B274,iscritti_10915!$A$2:$E$31,5,FALSE),"")</f>
        <v/>
      </c>
      <c r="G274" s="5">
        <f>COUNTA('10915'!$H$274:'10915'!$M$274)</f>
        <v>0</v>
      </c>
      <c r="H274" s="1"/>
      <c r="I274" s="1"/>
      <c r="J274" s="1"/>
      <c r="K274" s="1"/>
      <c r="L274" s="1"/>
      <c r="M274" s="1"/>
      <c r="N274" s="3" t="str">
        <f>IF('10915'!$G$274&lt;&gt;0,'10915'!$O$274/'10915'!$G$274,"")</f>
        <v/>
      </c>
      <c r="O274" s="4">
        <f>SUM('10915'!$H$274:'10915'!$M$274)</f>
        <v>0</v>
      </c>
      <c r="P274" s="1"/>
      <c r="Q274" s="1"/>
      <c r="R274" s="6">
        <f>SUM('10915'!$O$274:'10915'!$Q$274)+'10915'!$AF$274</f>
        <v>0</v>
      </c>
      <c r="S274" s="6">
        <f>SUM('10915'!$R$274:'10915'!$R$275)</f>
        <v>0</v>
      </c>
      <c r="T274">
        <v>133</v>
      </c>
      <c r="U274" s="6">
        <f>SUM('10915'!$R$274:'10915'!$R$275)</f>
        <v>0</v>
      </c>
      <c r="V274" s="1"/>
      <c r="AF274">
        <f>'10915'!$G$274*IF(E274&lt;&gt;"",'10915'!$F$274,0)</f>
        <v>0</v>
      </c>
    </row>
    <row r="275" spans="1:32" x14ac:dyDescent="0.2">
      <c r="B275" s="1"/>
      <c r="C275" t="str">
        <f>IF(B275&lt;&gt;"",VLOOKUP(B275,iscritti_10915!$A$2:$D$31,4,FALSE),"")</f>
        <v/>
      </c>
      <c r="D275" t="str">
        <f>IF(B275&lt;&gt;"",VLOOKUP(B275,iscritti_10915!$A$2:$D$31,2,FALSE),"")</f>
        <v/>
      </c>
      <c r="E275" t="str">
        <f>IF(B275&lt;&gt;"",VLOOKUP(B275,iscritti_10915!$A$2:$D$31,3,FALSE),"")</f>
        <v/>
      </c>
      <c r="F275" t="str">
        <f>IF(E275&lt;&gt;"",VLOOKUP(E275,'10915'!$AG$3:'10915'!$AH$14,2,FALSE)+VLOOKUP(B275,iscritti_10915!$A$2:$E$31,5,FALSE),"")</f>
        <v/>
      </c>
      <c r="G275" s="5">
        <f>COUNTA('10915'!$H$275:'10915'!$M$275)</f>
        <v>0</v>
      </c>
      <c r="H275" s="1"/>
      <c r="I275" s="1"/>
      <c r="J275" s="1"/>
      <c r="K275" s="1"/>
      <c r="L275" s="1"/>
      <c r="M275" s="1"/>
      <c r="N275" s="3" t="str">
        <f>IF('10915'!$G$275&lt;&gt;0,'10915'!$O$275/'10915'!$G$275,"")</f>
        <v/>
      </c>
      <c r="O275" s="4">
        <f>SUM('10915'!$H$275:'10915'!$M$275)</f>
        <v>0</v>
      </c>
      <c r="P275" s="1"/>
      <c r="Q275" s="1"/>
      <c r="R275" s="6">
        <f>SUM('10915'!$O$275:'10915'!$Q$275)+'10915'!$AF$275</f>
        <v>0</v>
      </c>
      <c r="S275" s="6">
        <f>SUM('10915'!$R$274:'10915'!$R$275)</f>
        <v>0</v>
      </c>
      <c r="T275">
        <v>133</v>
      </c>
      <c r="V275" s="1"/>
      <c r="AF275">
        <f>'10915'!$G$275*IF(E275&lt;&gt;"",'10915'!$F$275,0)</f>
        <v>0</v>
      </c>
    </row>
    <row r="276" spans="1:32" x14ac:dyDescent="0.2">
      <c r="A276">
        <v>134</v>
      </c>
      <c r="B276" s="1"/>
      <c r="C276" t="str">
        <f>IF(B276&lt;&gt;"",VLOOKUP(B276,iscritti_10915!$A$2:$D$31,4,FALSE),"")</f>
        <v/>
      </c>
      <c r="D276" t="str">
        <f>IF(B276&lt;&gt;"",VLOOKUP(B276,iscritti_10915!$A$2:$D$31,2,FALSE),"")</f>
        <v/>
      </c>
      <c r="E276" t="str">
        <f>IF(B276&lt;&gt;"",VLOOKUP(B276,iscritti_10915!$A$2:$D$31,3,FALSE),"")</f>
        <v/>
      </c>
      <c r="F276" t="str">
        <f>IF(E276&lt;&gt;"",VLOOKUP(E276,'10915'!$AG$3:'10915'!$AH$14,2,FALSE)+VLOOKUP(B276,iscritti_10915!$A$2:$E$31,5,FALSE),"")</f>
        <v/>
      </c>
      <c r="G276" s="5">
        <f>COUNTA('10915'!$H$276:'10915'!$M$276)</f>
        <v>0</v>
      </c>
      <c r="H276" s="1"/>
      <c r="I276" s="1"/>
      <c r="J276" s="1"/>
      <c r="K276" s="1"/>
      <c r="L276" s="1"/>
      <c r="M276" s="1"/>
      <c r="N276" s="3" t="str">
        <f>IF('10915'!$G$276&lt;&gt;0,'10915'!$O$276/'10915'!$G$276,"")</f>
        <v/>
      </c>
      <c r="O276" s="4">
        <f>SUM('10915'!$H$276:'10915'!$M$276)</f>
        <v>0</v>
      </c>
      <c r="P276" s="1"/>
      <c r="Q276" s="1"/>
      <c r="R276" s="6">
        <f>SUM('10915'!$O$276:'10915'!$Q$276)+'10915'!$AF$276</f>
        <v>0</v>
      </c>
      <c r="S276" s="6">
        <f>SUM('10915'!$R$276:'10915'!$R$277)</f>
        <v>0</v>
      </c>
      <c r="T276">
        <v>134</v>
      </c>
      <c r="U276" s="6">
        <f>SUM('10915'!$R$276:'10915'!$R$277)</f>
        <v>0</v>
      </c>
      <c r="V276" s="1"/>
      <c r="AF276">
        <f>'10915'!$G$276*IF(E276&lt;&gt;"",'10915'!$F$276,0)</f>
        <v>0</v>
      </c>
    </row>
    <row r="277" spans="1:32" x14ac:dyDescent="0.2">
      <c r="B277" s="1"/>
      <c r="C277" t="str">
        <f>IF(B277&lt;&gt;"",VLOOKUP(B277,iscritti_10915!$A$2:$D$31,4,FALSE),"")</f>
        <v/>
      </c>
      <c r="D277" t="str">
        <f>IF(B277&lt;&gt;"",VLOOKUP(B277,iscritti_10915!$A$2:$D$31,2,FALSE),"")</f>
        <v/>
      </c>
      <c r="E277" t="str">
        <f>IF(B277&lt;&gt;"",VLOOKUP(B277,iscritti_10915!$A$2:$D$31,3,FALSE),"")</f>
        <v/>
      </c>
      <c r="F277" t="str">
        <f>IF(E277&lt;&gt;"",VLOOKUP(E277,'10915'!$AG$3:'10915'!$AH$14,2,FALSE)+VLOOKUP(B277,iscritti_10915!$A$2:$E$31,5,FALSE),"")</f>
        <v/>
      </c>
      <c r="G277" s="5">
        <f>COUNTA('10915'!$H$277:'10915'!$M$277)</f>
        <v>0</v>
      </c>
      <c r="H277" s="1"/>
      <c r="I277" s="1"/>
      <c r="J277" s="1"/>
      <c r="K277" s="1"/>
      <c r="L277" s="1"/>
      <c r="M277" s="1"/>
      <c r="N277" s="3" t="str">
        <f>IF('10915'!$G$277&lt;&gt;0,'10915'!$O$277/'10915'!$G$277,"")</f>
        <v/>
      </c>
      <c r="O277" s="4">
        <f>SUM('10915'!$H$277:'10915'!$M$277)</f>
        <v>0</v>
      </c>
      <c r="P277" s="1"/>
      <c r="Q277" s="1"/>
      <c r="R277" s="6">
        <f>SUM('10915'!$O$277:'10915'!$Q$277)+'10915'!$AF$277</f>
        <v>0</v>
      </c>
      <c r="S277" s="6">
        <f>SUM('10915'!$R$276:'10915'!$R$277)</f>
        <v>0</v>
      </c>
      <c r="T277">
        <v>134</v>
      </c>
      <c r="V277" s="1"/>
      <c r="AF277">
        <f>'10915'!$G$277*IF(E277&lt;&gt;"",'10915'!$F$277,0)</f>
        <v>0</v>
      </c>
    </row>
    <row r="278" spans="1:32" x14ac:dyDescent="0.2">
      <c r="A278">
        <v>135</v>
      </c>
      <c r="B278" s="1"/>
      <c r="C278" t="str">
        <f>IF(B278&lt;&gt;"",VLOOKUP(B278,iscritti_10915!$A$2:$D$31,4,FALSE),"")</f>
        <v/>
      </c>
      <c r="D278" t="str">
        <f>IF(B278&lt;&gt;"",VLOOKUP(B278,iscritti_10915!$A$2:$D$31,2,FALSE),"")</f>
        <v/>
      </c>
      <c r="E278" t="str">
        <f>IF(B278&lt;&gt;"",VLOOKUP(B278,iscritti_10915!$A$2:$D$31,3,FALSE),"")</f>
        <v/>
      </c>
      <c r="F278" t="str">
        <f>IF(E278&lt;&gt;"",VLOOKUP(E278,'10915'!$AG$3:'10915'!$AH$14,2,FALSE)+VLOOKUP(B278,iscritti_10915!$A$2:$E$31,5,FALSE),"")</f>
        <v/>
      </c>
      <c r="G278" s="5">
        <f>COUNTA('10915'!$H$278:'10915'!$M$278)</f>
        <v>0</v>
      </c>
      <c r="H278" s="1"/>
      <c r="I278" s="1"/>
      <c r="J278" s="1"/>
      <c r="K278" s="1"/>
      <c r="L278" s="1"/>
      <c r="M278" s="1"/>
      <c r="N278" s="3" t="str">
        <f>IF('10915'!$G$278&lt;&gt;0,'10915'!$O$278/'10915'!$G$278,"")</f>
        <v/>
      </c>
      <c r="O278" s="4">
        <f>SUM('10915'!$H$278:'10915'!$M$278)</f>
        <v>0</v>
      </c>
      <c r="P278" s="1"/>
      <c r="Q278" s="1"/>
      <c r="R278" s="6">
        <f>SUM('10915'!$O$278:'10915'!$Q$278)+'10915'!$AF$278</f>
        <v>0</v>
      </c>
      <c r="S278" s="6">
        <f>SUM('10915'!$R$278:'10915'!$R$279)</f>
        <v>0</v>
      </c>
      <c r="T278">
        <v>135</v>
      </c>
      <c r="U278" s="6">
        <f>SUM('10915'!$R$278:'10915'!$R$279)</f>
        <v>0</v>
      </c>
      <c r="V278" s="1"/>
      <c r="AF278">
        <f>'10915'!$G$278*IF(E278&lt;&gt;"",'10915'!$F$278,0)</f>
        <v>0</v>
      </c>
    </row>
    <row r="279" spans="1:32" x14ac:dyDescent="0.2">
      <c r="B279" s="1"/>
      <c r="C279" t="str">
        <f>IF(B279&lt;&gt;"",VLOOKUP(B279,iscritti_10915!$A$2:$D$31,4,FALSE),"")</f>
        <v/>
      </c>
      <c r="D279" t="str">
        <f>IF(B279&lt;&gt;"",VLOOKUP(B279,iscritti_10915!$A$2:$D$31,2,FALSE),"")</f>
        <v/>
      </c>
      <c r="E279" t="str">
        <f>IF(B279&lt;&gt;"",VLOOKUP(B279,iscritti_10915!$A$2:$D$31,3,FALSE),"")</f>
        <v/>
      </c>
      <c r="F279" t="str">
        <f>IF(E279&lt;&gt;"",VLOOKUP(E279,'10915'!$AG$3:'10915'!$AH$14,2,FALSE)+VLOOKUP(B279,iscritti_10915!$A$2:$E$31,5,FALSE),"")</f>
        <v/>
      </c>
      <c r="G279" s="5">
        <f>COUNTA('10915'!$H$279:'10915'!$M$279)</f>
        <v>0</v>
      </c>
      <c r="H279" s="1"/>
      <c r="I279" s="1"/>
      <c r="J279" s="1"/>
      <c r="K279" s="1"/>
      <c r="L279" s="1"/>
      <c r="M279" s="1"/>
      <c r="N279" s="3" t="str">
        <f>IF('10915'!$G$279&lt;&gt;0,'10915'!$O$279/'10915'!$G$279,"")</f>
        <v/>
      </c>
      <c r="O279" s="4">
        <f>SUM('10915'!$H$279:'10915'!$M$279)</f>
        <v>0</v>
      </c>
      <c r="P279" s="1"/>
      <c r="Q279" s="1"/>
      <c r="R279" s="6">
        <f>SUM('10915'!$O$279:'10915'!$Q$279)+'10915'!$AF$279</f>
        <v>0</v>
      </c>
      <c r="S279" s="6">
        <f>SUM('10915'!$R$278:'10915'!$R$279)</f>
        <v>0</v>
      </c>
      <c r="T279">
        <v>135</v>
      </c>
      <c r="V279" s="1"/>
      <c r="AF279">
        <f>'10915'!$G$279*IF(E279&lt;&gt;"",'10915'!$F$279,0)</f>
        <v>0</v>
      </c>
    </row>
    <row r="280" spans="1:32" x14ac:dyDescent="0.2">
      <c r="A280">
        <v>136</v>
      </c>
      <c r="B280" s="1"/>
      <c r="C280" t="str">
        <f>IF(B280&lt;&gt;"",VLOOKUP(B280,iscritti_10915!$A$2:$D$31,4,FALSE),"")</f>
        <v/>
      </c>
      <c r="D280" t="str">
        <f>IF(B280&lt;&gt;"",VLOOKUP(B280,iscritti_10915!$A$2:$D$31,2,FALSE),"")</f>
        <v/>
      </c>
      <c r="E280" t="str">
        <f>IF(B280&lt;&gt;"",VLOOKUP(B280,iscritti_10915!$A$2:$D$31,3,FALSE),"")</f>
        <v/>
      </c>
      <c r="F280" t="str">
        <f>IF(E280&lt;&gt;"",VLOOKUP(E280,'10915'!$AG$3:'10915'!$AH$14,2,FALSE)+VLOOKUP(B280,iscritti_10915!$A$2:$E$31,5,FALSE),"")</f>
        <v/>
      </c>
      <c r="G280" s="5">
        <f>COUNTA('10915'!$H$280:'10915'!$M$280)</f>
        <v>0</v>
      </c>
      <c r="H280" s="1"/>
      <c r="I280" s="1"/>
      <c r="J280" s="1"/>
      <c r="K280" s="1"/>
      <c r="L280" s="1"/>
      <c r="M280" s="1"/>
      <c r="N280" s="3" t="str">
        <f>IF('10915'!$G$280&lt;&gt;0,'10915'!$O$280/'10915'!$G$280,"")</f>
        <v/>
      </c>
      <c r="O280" s="4">
        <f>SUM('10915'!$H$280:'10915'!$M$280)</f>
        <v>0</v>
      </c>
      <c r="P280" s="1"/>
      <c r="Q280" s="1"/>
      <c r="R280" s="6">
        <f>SUM('10915'!$O$280:'10915'!$Q$280)+'10915'!$AF$280</f>
        <v>0</v>
      </c>
      <c r="S280" s="6">
        <f>SUM('10915'!$R$280:'10915'!$R$281)</f>
        <v>0</v>
      </c>
      <c r="T280">
        <v>136</v>
      </c>
      <c r="U280" s="6">
        <f>SUM('10915'!$R$280:'10915'!$R$281)</f>
        <v>0</v>
      </c>
      <c r="V280" s="1"/>
      <c r="AF280">
        <f>'10915'!$G$280*IF(E280&lt;&gt;"",'10915'!$F$280,0)</f>
        <v>0</v>
      </c>
    </row>
    <row r="281" spans="1:32" x14ac:dyDescent="0.2">
      <c r="B281" s="1"/>
      <c r="C281" t="str">
        <f>IF(B281&lt;&gt;"",VLOOKUP(B281,iscritti_10915!$A$2:$D$31,4,FALSE),"")</f>
        <v/>
      </c>
      <c r="D281" t="str">
        <f>IF(B281&lt;&gt;"",VLOOKUP(B281,iscritti_10915!$A$2:$D$31,2,FALSE),"")</f>
        <v/>
      </c>
      <c r="E281" t="str">
        <f>IF(B281&lt;&gt;"",VLOOKUP(B281,iscritti_10915!$A$2:$D$31,3,FALSE),"")</f>
        <v/>
      </c>
      <c r="F281" t="str">
        <f>IF(E281&lt;&gt;"",VLOOKUP(E281,'10915'!$AG$3:'10915'!$AH$14,2,FALSE)+VLOOKUP(B281,iscritti_10915!$A$2:$E$31,5,FALSE),"")</f>
        <v/>
      </c>
      <c r="G281" s="5">
        <f>COUNTA('10915'!$H$281:'10915'!$M$281)</f>
        <v>0</v>
      </c>
      <c r="H281" s="1"/>
      <c r="I281" s="1"/>
      <c r="J281" s="1"/>
      <c r="K281" s="1"/>
      <c r="L281" s="1"/>
      <c r="M281" s="1"/>
      <c r="N281" s="3" t="str">
        <f>IF('10915'!$G$281&lt;&gt;0,'10915'!$O$281/'10915'!$G$281,"")</f>
        <v/>
      </c>
      <c r="O281" s="4">
        <f>SUM('10915'!$H$281:'10915'!$M$281)</f>
        <v>0</v>
      </c>
      <c r="P281" s="1"/>
      <c r="Q281" s="1"/>
      <c r="R281" s="6">
        <f>SUM('10915'!$O$281:'10915'!$Q$281)+'10915'!$AF$281</f>
        <v>0</v>
      </c>
      <c r="S281" s="6">
        <f>SUM('10915'!$R$280:'10915'!$R$281)</f>
        <v>0</v>
      </c>
      <c r="T281">
        <v>136</v>
      </c>
      <c r="V281" s="1"/>
      <c r="AF281">
        <f>'10915'!$G$281*IF(E281&lt;&gt;"",'10915'!$F$281,0)</f>
        <v>0</v>
      </c>
    </row>
    <row r="282" spans="1:32" x14ac:dyDescent="0.2">
      <c r="A282">
        <v>137</v>
      </c>
      <c r="B282" s="1"/>
      <c r="C282" t="str">
        <f>IF(B282&lt;&gt;"",VLOOKUP(B282,iscritti_10915!$A$2:$D$31,4,FALSE),"")</f>
        <v/>
      </c>
      <c r="D282" t="str">
        <f>IF(B282&lt;&gt;"",VLOOKUP(B282,iscritti_10915!$A$2:$D$31,2,FALSE),"")</f>
        <v/>
      </c>
      <c r="E282" t="str">
        <f>IF(B282&lt;&gt;"",VLOOKUP(B282,iscritti_10915!$A$2:$D$31,3,FALSE),"")</f>
        <v/>
      </c>
      <c r="F282" t="str">
        <f>IF(E282&lt;&gt;"",VLOOKUP(E282,'10915'!$AG$3:'10915'!$AH$14,2,FALSE)+VLOOKUP(B282,iscritti_10915!$A$2:$E$31,5,FALSE),"")</f>
        <v/>
      </c>
      <c r="G282" s="5">
        <f>COUNTA('10915'!$H$282:'10915'!$M$282)</f>
        <v>0</v>
      </c>
      <c r="H282" s="1"/>
      <c r="I282" s="1"/>
      <c r="J282" s="1"/>
      <c r="K282" s="1"/>
      <c r="L282" s="1"/>
      <c r="M282" s="1"/>
      <c r="N282" s="3" t="str">
        <f>IF('10915'!$G$282&lt;&gt;0,'10915'!$O$282/'10915'!$G$282,"")</f>
        <v/>
      </c>
      <c r="O282" s="4">
        <f>SUM('10915'!$H$282:'10915'!$M$282)</f>
        <v>0</v>
      </c>
      <c r="P282" s="1"/>
      <c r="Q282" s="1"/>
      <c r="R282" s="6">
        <f>SUM('10915'!$O$282:'10915'!$Q$282)+'10915'!$AF$282</f>
        <v>0</v>
      </c>
      <c r="S282" s="6">
        <f>SUM('10915'!$R$282:'10915'!$R$283)</f>
        <v>0</v>
      </c>
      <c r="T282">
        <v>137</v>
      </c>
      <c r="U282" s="6">
        <f>SUM('10915'!$R$282:'10915'!$R$283)</f>
        <v>0</v>
      </c>
      <c r="V282" s="1"/>
      <c r="AF282">
        <f>'10915'!$G$282*IF(E282&lt;&gt;"",'10915'!$F$282,0)</f>
        <v>0</v>
      </c>
    </row>
    <row r="283" spans="1:32" x14ac:dyDescent="0.2">
      <c r="B283" s="1"/>
      <c r="C283" t="str">
        <f>IF(B283&lt;&gt;"",VLOOKUP(B283,iscritti_10915!$A$2:$D$31,4,FALSE),"")</f>
        <v/>
      </c>
      <c r="D283" t="str">
        <f>IF(B283&lt;&gt;"",VLOOKUP(B283,iscritti_10915!$A$2:$D$31,2,FALSE),"")</f>
        <v/>
      </c>
      <c r="E283" t="str">
        <f>IF(B283&lt;&gt;"",VLOOKUP(B283,iscritti_10915!$A$2:$D$31,3,FALSE),"")</f>
        <v/>
      </c>
      <c r="F283" t="str">
        <f>IF(E283&lt;&gt;"",VLOOKUP(E283,'10915'!$AG$3:'10915'!$AH$14,2,FALSE)+VLOOKUP(B283,iscritti_10915!$A$2:$E$31,5,FALSE),"")</f>
        <v/>
      </c>
      <c r="G283" s="5">
        <f>COUNTA('10915'!$H$283:'10915'!$M$283)</f>
        <v>0</v>
      </c>
      <c r="H283" s="1"/>
      <c r="I283" s="1"/>
      <c r="J283" s="1"/>
      <c r="K283" s="1"/>
      <c r="L283" s="1"/>
      <c r="M283" s="1"/>
      <c r="N283" s="3" t="str">
        <f>IF('10915'!$G$283&lt;&gt;0,'10915'!$O$283/'10915'!$G$283,"")</f>
        <v/>
      </c>
      <c r="O283" s="4">
        <f>SUM('10915'!$H$283:'10915'!$M$283)</f>
        <v>0</v>
      </c>
      <c r="P283" s="1"/>
      <c r="Q283" s="1"/>
      <c r="R283" s="6">
        <f>SUM('10915'!$O$283:'10915'!$Q$283)+'10915'!$AF$283</f>
        <v>0</v>
      </c>
      <c r="S283" s="6">
        <f>SUM('10915'!$R$282:'10915'!$R$283)</f>
        <v>0</v>
      </c>
      <c r="T283">
        <v>137</v>
      </c>
      <c r="V283" s="1"/>
      <c r="AF283">
        <f>'10915'!$G$283*IF(E283&lt;&gt;"",'10915'!$F$283,0)</f>
        <v>0</v>
      </c>
    </row>
    <row r="284" spans="1:32" x14ac:dyDescent="0.2">
      <c r="A284">
        <v>138</v>
      </c>
      <c r="B284" s="1"/>
      <c r="C284" t="str">
        <f>IF(B284&lt;&gt;"",VLOOKUP(B284,iscritti_10915!$A$2:$D$31,4,FALSE),"")</f>
        <v/>
      </c>
      <c r="D284" t="str">
        <f>IF(B284&lt;&gt;"",VLOOKUP(B284,iscritti_10915!$A$2:$D$31,2,FALSE),"")</f>
        <v/>
      </c>
      <c r="E284" t="str">
        <f>IF(B284&lt;&gt;"",VLOOKUP(B284,iscritti_10915!$A$2:$D$31,3,FALSE),"")</f>
        <v/>
      </c>
      <c r="F284" t="str">
        <f>IF(E284&lt;&gt;"",VLOOKUP(E284,'10915'!$AG$3:'10915'!$AH$14,2,FALSE)+VLOOKUP(B284,iscritti_10915!$A$2:$E$31,5,FALSE),"")</f>
        <v/>
      </c>
      <c r="G284" s="5">
        <f>COUNTA('10915'!$H$284:'10915'!$M$284)</f>
        <v>0</v>
      </c>
      <c r="H284" s="1"/>
      <c r="I284" s="1"/>
      <c r="J284" s="1"/>
      <c r="K284" s="1"/>
      <c r="L284" s="1"/>
      <c r="M284" s="1"/>
      <c r="N284" s="3" t="str">
        <f>IF('10915'!$G$284&lt;&gt;0,'10915'!$O$284/'10915'!$G$284,"")</f>
        <v/>
      </c>
      <c r="O284" s="4">
        <f>SUM('10915'!$H$284:'10915'!$M$284)</f>
        <v>0</v>
      </c>
      <c r="P284" s="1"/>
      <c r="Q284" s="1"/>
      <c r="R284" s="6">
        <f>SUM('10915'!$O$284:'10915'!$Q$284)+'10915'!$AF$284</f>
        <v>0</v>
      </c>
      <c r="S284" s="6">
        <f>SUM('10915'!$R$284:'10915'!$R$285)</f>
        <v>0</v>
      </c>
      <c r="T284">
        <v>138</v>
      </c>
      <c r="U284" s="6">
        <f>SUM('10915'!$R$284:'10915'!$R$285)</f>
        <v>0</v>
      </c>
      <c r="V284" s="1"/>
      <c r="AF284">
        <f>'10915'!$G$284*IF(E284&lt;&gt;"",'10915'!$F$284,0)</f>
        <v>0</v>
      </c>
    </row>
    <row r="285" spans="1:32" x14ac:dyDescent="0.2">
      <c r="B285" s="1"/>
      <c r="C285" t="str">
        <f>IF(B285&lt;&gt;"",VLOOKUP(B285,iscritti_10915!$A$2:$D$31,4,FALSE),"")</f>
        <v/>
      </c>
      <c r="D285" t="str">
        <f>IF(B285&lt;&gt;"",VLOOKUP(B285,iscritti_10915!$A$2:$D$31,2,FALSE),"")</f>
        <v/>
      </c>
      <c r="E285" t="str">
        <f>IF(B285&lt;&gt;"",VLOOKUP(B285,iscritti_10915!$A$2:$D$31,3,FALSE),"")</f>
        <v/>
      </c>
      <c r="F285" t="str">
        <f>IF(E285&lt;&gt;"",VLOOKUP(E285,'10915'!$AG$3:'10915'!$AH$14,2,FALSE)+VLOOKUP(B285,iscritti_10915!$A$2:$E$31,5,FALSE),"")</f>
        <v/>
      </c>
      <c r="G285" s="5">
        <f>COUNTA('10915'!$H$285:'10915'!$M$285)</f>
        <v>0</v>
      </c>
      <c r="H285" s="1"/>
      <c r="I285" s="1"/>
      <c r="J285" s="1"/>
      <c r="K285" s="1"/>
      <c r="L285" s="1"/>
      <c r="M285" s="1"/>
      <c r="N285" s="3" t="str">
        <f>IF('10915'!$G$285&lt;&gt;0,'10915'!$O$285/'10915'!$G$285,"")</f>
        <v/>
      </c>
      <c r="O285" s="4">
        <f>SUM('10915'!$H$285:'10915'!$M$285)</f>
        <v>0</v>
      </c>
      <c r="P285" s="1"/>
      <c r="Q285" s="1"/>
      <c r="R285" s="6">
        <f>SUM('10915'!$O$285:'10915'!$Q$285)+'10915'!$AF$285</f>
        <v>0</v>
      </c>
      <c r="S285" s="6">
        <f>SUM('10915'!$R$284:'10915'!$R$285)</f>
        <v>0</v>
      </c>
      <c r="T285">
        <v>138</v>
      </c>
      <c r="V285" s="1"/>
      <c r="AF285">
        <f>'10915'!$G$285*IF(E285&lt;&gt;"",'10915'!$F$285,0)</f>
        <v>0</v>
      </c>
    </row>
    <row r="286" spans="1:32" x14ac:dyDescent="0.2">
      <c r="A286">
        <v>139</v>
      </c>
      <c r="B286" s="1"/>
      <c r="C286" t="str">
        <f>IF(B286&lt;&gt;"",VLOOKUP(B286,iscritti_10915!$A$2:$D$31,4,FALSE),"")</f>
        <v/>
      </c>
      <c r="D286" t="str">
        <f>IF(B286&lt;&gt;"",VLOOKUP(B286,iscritti_10915!$A$2:$D$31,2,FALSE),"")</f>
        <v/>
      </c>
      <c r="E286" t="str">
        <f>IF(B286&lt;&gt;"",VLOOKUP(B286,iscritti_10915!$A$2:$D$31,3,FALSE),"")</f>
        <v/>
      </c>
      <c r="F286" t="str">
        <f>IF(E286&lt;&gt;"",VLOOKUP(E286,'10915'!$AG$3:'10915'!$AH$14,2,FALSE)+VLOOKUP(B286,iscritti_10915!$A$2:$E$31,5,FALSE),"")</f>
        <v/>
      </c>
      <c r="G286" s="5">
        <f>COUNTA('10915'!$H$286:'10915'!$M$286)</f>
        <v>0</v>
      </c>
      <c r="H286" s="1"/>
      <c r="I286" s="1"/>
      <c r="J286" s="1"/>
      <c r="K286" s="1"/>
      <c r="L286" s="1"/>
      <c r="M286" s="1"/>
      <c r="N286" s="3" t="str">
        <f>IF('10915'!$G$286&lt;&gt;0,'10915'!$O$286/'10915'!$G$286,"")</f>
        <v/>
      </c>
      <c r="O286" s="4">
        <f>SUM('10915'!$H$286:'10915'!$M$286)</f>
        <v>0</v>
      </c>
      <c r="P286" s="1"/>
      <c r="Q286" s="1"/>
      <c r="R286" s="6">
        <f>SUM('10915'!$O$286:'10915'!$Q$286)+'10915'!$AF$286</f>
        <v>0</v>
      </c>
      <c r="S286" s="6">
        <f>SUM('10915'!$R$286:'10915'!$R$287)</f>
        <v>0</v>
      </c>
      <c r="T286">
        <v>139</v>
      </c>
      <c r="U286" s="6">
        <f>SUM('10915'!$R$286:'10915'!$R$287)</f>
        <v>0</v>
      </c>
      <c r="V286" s="1"/>
      <c r="AF286">
        <f>'10915'!$G$286*IF(E286&lt;&gt;"",'10915'!$F$286,0)</f>
        <v>0</v>
      </c>
    </row>
    <row r="287" spans="1:32" x14ac:dyDescent="0.2">
      <c r="B287" s="1"/>
      <c r="C287" t="str">
        <f>IF(B287&lt;&gt;"",VLOOKUP(B287,iscritti_10915!$A$2:$D$31,4,FALSE),"")</f>
        <v/>
      </c>
      <c r="D287" t="str">
        <f>IF(B287&lt;&gt;"",VLOOKUP(B287,iscritti_10915!$A$2:$D$31,2,FALSE),"")</f>
        <v/>
      </c>
      <c r="E287" t="str">
        <f>IF(B287&lt;&gt;"",VLOOKUP(B287,iscritti_10915!$A$2:$D$31,3,FALSE),"")</f>
        <v/>
      </c>
      <c r="F287" t="str">
        <f>IF(E287&lt;&gt;"",VLOOKUP(E287,'10915'!$AG$3:'10915'!$AH$14,2,FALSE)+VLOOKUP(B287,iscritti_10915!$A$2:$E$31,5,FALSE),"")</f>
        <v/>
      </c>
      <c r="G287" s="5">
        <f>COUNTA('10915'!$H$287:'10915'!$M$287)</f>
        <v>0</v>
      </c>
      <c r="H287" s="1"/>
      <c r="I287" s="1"/>
      <c r="J287" s="1"/>
      <c r="K287" s="1"/>
      <c r="L287" s="1"/>
      <c r="M287" s="1"/>
      <c r="N287" s="3" t="str">
        <f>IF('10915'!$G$287&lt;&gt;0,'10915'!$O$287/'10915'!$G$287,"")</f>
        <v/>
      </c>
      <c r="O287" s="4">
        <f>SUM('10915'!$H$287:'10915'!$M$287)</f>
        <v>0</v>
      </c>
      <c r="P287" s="1"/>
      <c r="Q287" s="1"/>
      <c r="R287" s="6">
        <f>SUM('10915'!$O$287:'10915'!$Q$287)+'10915'!$AF$287</f>
        <v>0</v>
      </c>
      <c r="S287" s="6">
        <f>SUM('10915'!$R$286:'10915'!$R$287)</f>
        <v>0</v>
      </c>
      <c r="T287">
        <v>139</v>
      </c>
      <c r="V287" s="1"/>
      <c r="AF287">
        <f>'10915'!$G$287*IF(E287&lt;&gt;"",'10915'!$F$287,0)</f>
        <v>0</v>
      </c>
    </row>
    <row r="288" spans="1:32" x14ac:dyDescent="0.2">
      <c r="A288">
        <v>140</v>
      </c>
      <c r="B288" s="1"/>
      <c r="C288" t="str">
        <f>IF(B288&lt;&gt;"",VLOOKUP(B288,iscritti_10915!$A$2:$D$31,4,FALSE),"")</f>
        <v/>
      </c>
      <c r="D288" t="str">
        <f>IF(B288&lt;&gt;"",VLOOKUP(B288,iscritti_10915!$A$2:$D$31,2,FALSE),"")</f>
        <v/>
      </c>
      <c r="E288" t="str">
        <f>IF(B288&lt;&gt;"",VLOOKUP(B288,iscritti_10915!$A$2:$D$31,3,FALSE),"")</f>
        <v/>
      </c>
      <c r="F288" t="str">
        <f>IF(E288&lt;&gt;"",VLOOKUP(E288,'10915'!$AG$3:'10915'!$AH$14,2,FALSE)+VLOOKUP(B288,iscritti_10915!$A$2:$E$31,5,FALSE),"")</f>
        <v/>
      </c>
      <c r="G288" s="5">
        <f>COUNTA('10915'!$H$288:'10915'!$M$288)</f>
        <v>0</v>
      </c>
      <c r="H288" s="1"/>
      <c r="I288" s="1"/>
      <c r="J288" s="1"/>
      <c r="K288" s="1"/>
      <c r="L288" s="1"/>
      <c r="M288" s="1"/>
      <c r="N288" s="3" t="str">
        <f>IF('10915'!$G$288&lt;&gt;0,'10915'!$O$288/'10915'!$G$288,"")</f>
        <v/>
      </c>
      <c r="O288" s="4">
        <f>SUM('10915'!$H$288:'10915'!$M$288)</f>
        <v>0</v>
      </c>
      <c r="P288" s="1"/>
      <c r="Q288" s="1"/>
      <c r="R288" s="6">
        <f>SUM('10915'!$O$288:'10915'!$Q$288)+'10915'!$AF$288</f>
        <v>0</v>
      </c>
      <c r="S288" s="6">
        <f>SUM('10915'!$R$288:'10915'!$R$289)</f>
        <v>0</v>
      </c>
      <c r="T288">
        <v>140</v>
      </c>
      <c r="U288" s="6">
        <f>SUM('10915'!$R$288:'10915'!$R$289)</f>
        <v>0</v>
      </c>
      <c r="V288" s="1"/>
      <c r="AF288">
        <f>'10915'!$G$288*IF(E288&lt;&gt;"",'10915'!$F$288,0)</f>
        <v>0</v>
      </c>
    </row>
    <row r="289" spans="1:32" x14ac:dyDescent="0.2">
      <c r="B289" s="1"/>
      <c r="C289" t="str">
        <f>IF(B289&lt;&gt;"",VLOOKUP(B289,iscritti_10915!$A$2:$D$31,4,FALSE),"")</f>
        <v/>
      </c>
      <c r="D289" t="str">
        <f>IF(B289&lt;&gt;"",VLOOKUP(B289,iscritti_10915!$A$2:$D$31,2,FALSE),"")</f>
        <v/>
      </c>
      <c r="E289" t="str">
        <f>IF(B289&lt;&gt;"",VLOOKUP(B289,iscritti_10915!$A$2:$D$31,3,FALSE),"")</f>
        <v/>
      </c>
      <c r="F289" t="str">
        <f>IF(E289&lt;&gt;"",VLOOKUP(E289,'10915'!$AG$3:'10915'!$AH$14,2,FALSE)+VLOOKUP(B289,iscritti_10915!$A$2:$E$31,5,FALSE),"")</f>
        <v/>
      </c>
      <c r="G289" s="5">
        <f>COUNTA('10915'!$H$289:'10915'!$M$289)</f>
        <v>0</v>
      </c>
      <c r="H289" s="1"/>
      <c r="I289" s="1"/>
      <c r="J289" s="1"/>
      <c r="K289" s="1"/>
      <c r="L289" s="1"/>
      <c r="M289" s="1"/>
      <c r="N289" s="3" t="str">
        <f>IF('10915'!$G$289&lt;&gt;0,'10915'!$O$289/'10915'!$G$289,"")</f>
        <v/>
      </c>
      <c r="O289" s="4">
        <f>SUM('10915'!$H$289:'10915'!$M$289)</f>
        <v>0</v>
      </c>
      <c r="P289" s="1"/>
      <c r="Q289" s="1"/>
      <c r="R289" s="6">
        <f>SUM('10915'!$O$289:'10915'!$Q$289)+'10915'!$AF$289</f>
        <v>0</v>
      </c>
      <c r="S289" s="6">
        <f>SUM('10915'!$R$288:'10915'!$R$289)</f>
        <v>0</v>
      </c>
      <c r="T289">
        <v>140</v>
      </c>
      <c r="V289" s="1"/>
      <c r="AF289">
        <f>'10915'!$G$289*IF(E289&lt;&gt;"",'10915'!$F$289,0)</f>
        <v>0</v>
      </c>
    </row>
    <row r="290" spans="1:32" x14ac:dyDescent="0.2">
      <c r="A290">
        <v>141</v>
      </c>
      <c r="B290" s="1"/>
      <c r="C290" t="str">
        <f>IF(B290&lt;&gt;"",VLOOKUP(B290,iscritti_10915!$A$2:$D$31,4,FALSE),"")</f>
        <v/>
      </c>
      <c r="D290" t="str">
        <f>IF(B290&lt;&gt;"",VLOOKUP(B290,iscritti_10915!$A$2:$D$31,2,FALSE),"")</f>
        <v/>
      </c>
      <c r="E290" t="str">
        <f>IF(B290&lt;&gt;"",VLOOKUP(B290,iscritti_10915!$A$2:$D$31,3,FALSE),"")</f>
        <v/>
      </c>
      <c r="F290" t="str">
        <f>IF(E290&lt;&gt;"",VLOOKUP(E290,'10915'!$AG$3:'10915'!$AH$14,2,FALSE)+VLOOKUP(B290,iscritti_10915!$A$2:$E$31,5,FALSE),"")</f>
        <v/>
      </c>
      <c r="G290" s="5">
        <f>COUNTA('10915'!$H$290:'10915'!$M$290)</f>
        <v>0</v>
      </c>
      <c r="H290" s="1"/>
      <c r="I290" s="1"/>
      <c r="J290" s="1"/>
      <c r="K290" s="1"/>
      <c r="L290" s="1"/>
      <c r="M290" s="1"/>
      <c r="N290" s="3" t="str">
        <f>IF('10915'!$G$290&lt;&gt;0,'10915'!$O$290/'10915'!$G$290,"")</f>
        <v/>
      </c>
      <c r="O290" s="4">
        <f>SUM('10915'!$H$290:'10915'!$M$290)</f>
        <v>0</v>
      </c>
      <c r="P290" s="1"/>
      <c r="Q290" s="1"/>
      <c r="R290" s="6">
        <f>SUM('10915'!$O$290:'10915'!$Q$290)+'10915'!$AF$290</f>
        <v>0</v>
      </c>
      <c r="S290" s="6">
        <f>SUM('10915'!$R$290:'10915'!$R$291)</f>
        <v>0</v>
      </c>
      <c r="T290">
        <v>141</v>
      </c>
      <c r="U290" s="6">
        <f>SUM('10915'!$R$290:'10915'!$R$291)</f>
        <v>0</v>
      </c>
      <c r="V290" s="1"/>
      <c r="AF290">
        <f>'10915'!$G$290*IF(E290&lt;&gt;"",'10915'!$F$290,0)</f>
        <v>0</v>
      </c>
    </row>
    <row r="291" spans="1:32" x14ac:dyDescent="0.2">
      <c r="B291" s="1"/>
      <c r="C291" t="str">
        <f>IF(B291&lt;&gt;"",VLOOKUP(B291,iscritti_10915!$A$2:$D$31,4,FALSE),"")</f>
        <v/>
      </c>
      <c r="D291" t="str">
        <f>IF(B291&lt;&gt;"",VLOOKUP(B291,iscritti_10915!$A$2:$D$31,2,FALSE),"")</f>
        <v/>
      </c>
      <c r="E291" t="str">
        <f>IF(B291&lt;&gt;"",VLOOKUP(B291,iscritti_10915!$A$2:$D$31,3,FALSE),"")</f>
        <v/>
      </c>
      <c r="F291" t="str">
        <f>IF(E291&lt;&gt;"",VLOOKUP(E291,'10915'!$AG$3:'10915'!$AH$14,2,FALSE)+VLOOKUP(B291,iscritti_10915!$A$2:$E$31,5,FALSE),"")</f>
        <v/>
      </c>
      <c r="G291" s="5">
        <f>COUNTA('10915'!$H$291:'10915'!$M$291)</f>
        <v>0</v>
      </c>
      <c r="H291" s="1"/>
      <c r="I291" s="1"/>
      <c r="J291" s="1"/>
      <c r="K291" s="1"/>
      <c r="L291" s="1"/>
      <c r="M291" s="1"/>
      <c r="N291" s="3" t="str">
        <f>IF('10915'!$G$291&lt;&gt;0,'10915'!$O$291/'10915'!$G$291,"")</f>
        <v/>
      </c>
      <c r="O291" s="4">
        <f>SUM('10915'!$H$291:'10915'!$M$291)</f>
        <v>0</v>
      </c>
      <c r="P291" s="1"/>
      <c r="Q291" s="1"/>
      <c r="R291" s="6">
        <f>SUM('10915'!$O$291:'10915'!$Q$291)+'10915'!$AF$291</f>
        <v>0</v>
      </c>
      <c r="S291" s="6">
        <f>SUM('10915'!$R$290:'10915'!$R$291)</f>
        <v>0</v>
      </c>
      <c r="T291">
        <v>141</v>
      </c>
      <c r="V291" s="1"/>
      <c r="AF291">
        <f>'10915'!$G$291*IF(E291&lt;&gt;"",'10915'!$F$291,0)</f>
        <v>0</v>
      </c>
    </row>
    <row r="292" spans="1:32" x14ac:dyDescent="0.2">
      <c r="A292">
        <v>142</v>
      </c>
      <c r="B292" s="1"/>
      <c r="C292" t="str">
        <f>IF(B292&lt;&gt;"",VLOOKUP(B292,iscritti_10915!$A$2:$D$31,4,FALSE),"")</f>
        <v/>
      </c>
      <c r="D292" t="str">
        <f>IF(B292&lt;&gt;"",VLOOKUP(B292,iscritti_10915!$A$2:$D$31,2,FALSE),"")</f>
        <v/>
      </c>
      <c r="E292" t="str">
        <f>IF(B292&lt;&gt;"",VLOOKUP(B292,iscritti_10915!$A$2:$D$31,3,FALSE),"")</f>
        <v/>
      </c>
      <c r="F292" t="str">
        <f>IF(E292&lt;&gt;"",VLOOKUP(E292,'10915'!$AG$3:'10915'!$AH$14,2,FALSE)+VLOOKUP(B292,iscritti_10915!$A$2:$E$31,5,FALSE),"")</f>
        <v/>
      </c>
      <c r="G292" s="5">
        <f>COUNTA('10915'!$H$292:'10915'!$M$292)</f>
        <v>0</v>
      </c>
      <c r="H292" s="1"/>
      <c r="I292" s="1"/>
      <c r="J292" s="1"/>
      <c r="K292" s="1"/>
      <c r="L292" s="1"/>
      <c r="M292" s="1"/>
      <c r="N292" s="3" t="str">
        <f>IF('10915'!$G$292&lt;&gt;0,'10915'!$O$292/'10915'!$G$292,"")</f>
        <v/>
      </c>
      <c r="O292" s="4">
        <f>SUM('10915'!$H$292:'10915'!$M$292)</f>
        <v>0</v>
      </c>
      <c r="P292" s="1"/>
      <c r="Q292" s="1"/>
      <c r="R292" s="6">
        <f>SUM('10915'!$O$292:'10915'!$Q$292)+'10915'!$AF$292</f>
        <v>0</v>
      </c>
      <c r="S292" s="6">
        <f>SUM('10915'!$R$292:'10915'!$R$293)</f>
        <v>0</v>
      </c>
      <c r="T292">
        <v>142</v>
      </c>
      <c r="U292" s="6">
        <f>SUM('10915'!$R$292:'10915'!$R$293)</f>
        <v>0</v>
      </c>
      <c r="V292" s="1"/>
      <c r="AF292">
        <f>'10915'!$G$292*IF(E292&lt;&gt;"",'10915'!$F$292,0)</f>
        <v>0</v>
      </c>
    </row>
    <row r="293" spans="1:32" x14ac:dyDescent="0.2">
      <c r="B293" s="1"/>
      <c r="C293" t="str">
        <f>IF(B293&lt;&gt;"",VLOOKUP(B293,iscritti_10915!$A$2:$D$31,4,FALSE),"")</f>
        <v/>
      </c>
      <c r="D293" t="str">
        <f>IF(B293&lt;&gt;"",VLOOKUP(B293,iscritti_10915!$A$2:$D$31,2,FALSE),"")</f>
        <v/>
      </c>
      <c r="E293" t="str">
        <f>IF(B293&lt;&gt;"",VLOOKUP(B293,iscritti_10915!$A$2:$D$31,3,FALSE),"")</f>
        <v/>
      </c>
      <c r="F293" t="str">
        <f>IF(E293&lt;&gt;"",VLOOKUP(E293,'10915'!$AG$3:'10915'!$AH$14,2,FALSE)+VLOOKUP(B293,iscritti_10915!$A$2:$E$31,5,FALSE),"")</f>
        <v/>
      </c>
      <c r="G293" s="5">
        <f>COUNTA('10915'!$H$293:'10915'!$M$293)</f>
        <v>0</v>
      </c>
      <c r="H293" s="1"/>
      <c r="I293" s="1"/>
      <c r="J293" s="1"/>
      <c r="K293" s="1"/>
      <c r="L293" s="1"/>
      <c r="M293" s="1"/>
      <c r="N293" s="3" t="str">
        <f>IF('10915'!$G$293&lt;&gt;0,'10915'!$O$293/'10915'!$G$293,"")</f>
        <v/>
      </c>
      <c r="O293" s="4">
        <f>SUM('10915'!$H$293:'10915'!$M$293)</f>
        <v>0</v>
      </c>
      <c r="P293" s="1"/>
      <c r="Q293" s="1"/>
      <c r="R293" s="6">
        <f>SUM('10915'!$O$293:'10915'!$Q$293)+'10915'!$AF$293</f>
        <v>0</v>
      </c>
      <c r="S293" s="6">
        <f>SUM('10915'!$R$292:'10915'!$R$293)</f>
        <v>0</v>
      </c>
      <c r="T293">
        <v>142</v>
      </c>
      <c r="V293" s="1"/>
      <c r="AF293">
        <f>'10915'!$G$293*IF(E293&lt;&gt;"",'10915'!$F$293,0)</f>
        <v>0</v>
      </c>
    </row>
    <row r="294" spans="1:32" x14ac:dyDescent="0.2">
      <c r="A294">
        <v>143</v>
      </c>
      <c r="B294" s="1"/>
      <c r="C294" t="str">
        <f>IF(B294&lt;&gt;"",VLOOKUP(B294,iscritti_10915!$A$2:$D$31,4,FALSE),"")</f>
        <v/>
      </c>
      <c r="D294" t="str">
        <f>IF(B294&lt;&gt;"",VLOOKUP(B294,iscritti_10915!$A$2:$D$31,2,FALSE),"")</f>
        <v/>
      </c>
      <c r="E294" t="str">
        <f>IF(B294&lt;&gt;"",VLOOKUP(B294,iscritti_10915!$A$2:$D$31,3,FALSE),"")</f>
        <v/>
      </c>
      <c r="F294" t="str">
        <f>IF(E294&lt;&gt;"",VLOOKUP(E294,'10915'!$AG$3:'10915'!$AH$14,2,FALSE)+VLOOKUP(B294,iscritti_10915!$A$2:$E$31,5,FALSE),"")</f>
        <v/>
      </c>
      <c r="G294" s="5">
        <f>COUNTA('10915'!$H$294:'10915'!$M$294)</f>
        <v>0</v>
      </c>
      <c r="H294" s="1"/>
      <c r="I294" s="1"/>
      <c r="J294" s="1"/>
      <c r="K294" s="1"/>
      <c r="L294" s="1"/>
      <c r="M294" s="1"/>
      <c r="N294" s="3" t="str">
        <f>IF('10915'!$G$294&lt;&gt;0,'10915'!$O$294/'10915'!$G$294,"")</f>
        <v/>
      </c>
      <c r="O294" s="4">
        <f>SUM('10915'!$H$294:'10915'!$M$294)</f>
        <v>0</v>
      </c>
      <c r="P294" s="1"/>
      <c r="Q294" s="1"/>
      <c r="R294" s="6">
        <f>SUM('10915'!$O$294:'10915'!$Q$294)+'10915'!$AF$294</f>
        <v>0</v>
      </c>
      <c r="S294" s="6">
        <f>SUM('10915'!$R$294:'10915'!$R$295)</f>
        <v>0</v>
      </c>
      <c r="T294">
        <v>143</v>
      </c>
      <c r="U294" s="6">
        <f>SUM('10915'!$R$294:'10915'!$R$295)</f>
        <v>0</v>
      </c>
      <c r="V294" s="1"/>
      <c r="AF294">
        <f>'10915'!$G$294*IF(E294&lt;&gt;"",'10915'!$F$294,0)</f>
        <v>0</v>
      </c>
    </row>
    <row r="295" spans="1:32" x14ac:dyDescent="0.2">
      <c r="B295" s="1"/>
      <c r="C295" t="str">
        <f>IF(B295&lt;&gt;"",VLOOKUP(B295,iscritti_10915!$A$2:$D$31,4,FALSE),"")</f>
        <v/>
      </c>
      <c r="D295" t="str">
        <f>IF(B295&lt;&gt;"",VLOOKUP(B295,iscritti_10915!$A$2:$D$31,2,FALSE),"")</f>
        <v/>
      </c>
      <c r="E295" t="str">
        <f>IF(B295&lt;&gt;"",VLOOKUP(B295,iscritti_10915!$A$2:$D$31,3,FALSE),"")</f>
        <v/>
      </c>
      <c r="F295" t="str">
        <f>IF(E295&lt;&gt;"",VLOOKUP(E295,'10915'!$AG$3:'10915'!$AH$14,2,FALSE)+VLOOKUP(B295,iscritti_10915!$A$2:$E$31,5,FALSE),"")</f>
        <v/>
      </c>
      <c r="G295" s="5">
        <f>COUNTA('10915'!$H$295:'10915'!$M$295)</f>
        <v>0</v>
      </c>
      <c r="H295" s="1"/>
      <c r="I295" s="1"/>
      <c r="J295" s="1"/>
      <c r="K295" s="1"/>
      <c r="L295" s="1"/>
      <c r="M295" s="1"/>
      <c r="N295" s="3" t="str">
        <f>IF('10915'!$G$295&lt;&gt;0,'10915'!$O$295/'10915'!$G$295,"")</f>
        <v/>
      </c>
      <c r="O295" s="4">
        <f>SUM('10915'!$H$295:'10915'!$M$295)</f>
        <v>0</v>
      </c>
      <c r="P295" s="1"/>
      <c r="Q295" s="1"/>
      <c r="R295" s="6">
        <f>SUM('10915'!$O$295:'10915'!$Q$295)+'10915'!$AF$295</f>
        <v>0</v>
      </c>
      <c r="S295" s="6">
        <f>SUM('10915'!$R$294:'10915'!$R$295)</f>
        <v>0</v>
      </c>
      <c r="T295">
        <v>143</v>
      </c>
      <c r="V295" s="1"/>
      <c r="AF295">
        <f>'10915'!$G$295*IF(E295&lt;&gt;"",'10915'!$F$295,0)</f>
        <v>0</v>
      </c>
    </row>
    <row r="296" spans="1:32" x14ac:dyDescent="0.2">
      <c r="A296">
        <v>144</v>
      </c>
      <c r="B296" s="1"/>
      <c r="C296" t="str">
        <f>IF(B296&lt;&gt;"",VLOOKUP(B296,iscritti_10915!$A$2:$D$31,4,FALSE),"")</f>
        <v/>
      </c>
      <c r="D296" t="str">
        <f>IF(B296&lt;&gt;"",VLOOKUP(B296,iscritti_10915!$A$2:$D$31,2,FALSE),"")</f>
        <v/>
      </c>
      <c r="E296" t="str">
        <f>IF(B296&lt;&gt;"",VLOOKUP(B296,iscritti_10915!$A$2:$D$31,3,FALSE),"")</f>
        <v/>
      </c>
      <c r="F296" t="str">
        <f>IF(E296&lt;&gt;"",VLOOKUP(E296,'10915'!$AG$3:'10915'!$AH$14,2,FALSE)+VLOOKUP(B296,iscritti_10915!$A$2:$E$31,5,FALSE),"")</f>
        <v/>
      </c>
      <c r="G296" s="5">
        <f>COUNTA('10915'!$H$296:'10915'!$M$296)</f>
        <v>0</v>
      </c>
      <c r="H296" s="1"/>
      <c r="I296" s="1"/>
      <c r="J296" s="1"/>
      <c r="K296" s="1"/>
      <c r="L296" s="1"/>
      <c r="M296" s="1"/>
      <c r="N296" s="3" t="str">
        <f>IF('10915'!$G$296&lt;&gt;0,'10915'!$O$296/'10915'!$G$296,"")</f>
        <v/>
      </c>
      <c r="O296" s="4">
        <f>SUM('10915'!$H$296:'10915'!$M$296)</f>
        <v>0</v>
      </c>
      <c r="P296" s="1"/>
      <c r="Q296" s="1"/>
      <c r="R296" s="6">
        <f>SUM('10915'!$O$296:'10915'!$Q$296)+'10915'!$AF$296</f>
        <v>0</v>
      </c>
      <c r="S296" s="6">
        <f>SUM('10915'!$R$296:'10915'!$R$297)</f>
        <v>0</v>
      </c>
      <c r="T296">
        <v>144</v>
      </c>
      <c r="U296" s="6">
        <f>SUM('10915'!$R$296:'10915'!$R$297)</f>
        <v>0</v>
      </c>
      <c r="V296" s="1"/>
      <c r="AF296">
        <f>'10915'!$G$296*IF(E296&lt;&gt;"",'10915'!$F$296,0)</f>
        <v>0</v>
      </c>
    </row>
    <row r="297" spans="1:32" x14ac:dyDescent="0.2">
      <c r="B297" s="1"/>
      <c r="C297" t="str">
        <f>IF(B297&lt;&gt;"",VLOOKUP(B297,iscritti_10915!$A$2:$D$31,4,FALSE),"")</f>
        <v/>
      </c>
      <c r="D297" t="str">
        <f>IF(B297&lt;&gt;"",VLOOKUP(B297,iscritti_10915!$A$2:$D$31,2,FALSE),"")</f>
        <v/>
      </c>
      <c r="E297" t="str">
        <f>IF(B297&lt;&gt;"",VLOOKUP(B297,iscritti_10915!$A$2:$D$31,3,FALSE),"")</f>
        <v/>
      </c>
      <c r="F297" t="str">
        <f>IF(E297&lt;&gt;"",VLOOKUP(E297,'10915'!$AG$3:'10915'!$AH$14,2,FALSE)+VLOOKUP(B297,iscritti_10915!$A$2:$E$31,5,FALSE),"")</f>
        <v/>
      </c>
      <c r="G297" s="5">
        <f>COUNTA('10915'!$H$297:'10915'!$M$297)</f>
        <v>0</v>
      </c>
      <c r="H297" s="1"/>
      <c r="I297" s="1"/>
      <c r="J297" s="1"/>
      <c r="K297" s="1"/>
      <c r="L297" s="1"/>
      <c r="M297" s="1"/>
      <c r="N297" s="3" t="str">
        <f>IF('10915'!$G$297&lt;&gt;0,'10915'!$O$297/'10915'!$G$297,"")</f>
        <v/>
      </c>
      <c r="O297" s="4">
        <f>SUM('10915'!$H$297:'10915'!$M$297)</f>
        <v>0</v>
      </c>
      <c r="P297" s="1"/>
      <c r="Q297" s="1"/>
      <c r="R297" s="6">
        <f>SUM('10915'!$O$297:'10915'!$Q$297)+'10915'!$AF$297</f>
        <v>0</v>
      </c>
      <c r="S297" s="6">
        <f>SUM('10915'!$R$296:'10915'!$R$297)</f>
        <v>0</v>
      </c>
      <c r="T297">
        <v>144</v>
      </c>
      <c r="V297" s="1"/>
      <c r="AF297">
        <f>'10915'!$G$297*IF(E297&lt;&gt;"",'10915'!$F$297,0)</f>
        <v>0</v>
      </c>
    </row>
    <row r="298" spans="1:32" x14ac:dyDescent="0.2">
      <c r="A298">
        <v>145</v>
      </c>
      <c r="B298" s="1"/>
      <c r="C298" t="str">
        <f>IF(B298&lt;&gt;"",VLOOKUP(B298,iscritti_10915!$A$2:$D$31,4,FALSE),"")</f>
        <v/>
      </c>
      <c r="D298" t="str">
        <f>IF(B298&lt;&gt;"",VLOOKUP(B298,iscritti_10915!$A$2:$D$31,2,FALSE),"")</f>
        <v/>
      </c>
      <c r="E298" t="str">
        <f>IF(B298&lt;&gt;"",VLOOKUP(B298,iscritti_10915!$A$2:$D$31,3,FALSE),"")</f>
        <v/>
      </c>
      <c r="F298" t="str">
        <f>IF(E298&lt;&gt;"",VLOOKUP(E298,'10915'!$AG$3:'10915'!$AH$14,2,FALSE)+VLOOKUP(B298,iscritti_10915!$A$2:$E$31,5,FALSE),"")</f>
        <v/>
      </c>
      <c r="G298" s="5">
        <f>COUNTA('10915'!$H$298:'10915'!$M$298)</f>
        <v>0</v>
      </c>
      <c r="H298" s="1"/>
      <c r="I298" s="1"/>
      <c r="J298" s="1"/>
      <c r="K298" s="1"/>
      <c r="L298" s="1"/>
      <c r="M298" s="1"/>
      <c r="N298" s="3" t="str">
        <f>IF('10915'!$G$298&lt;&gt;0,'10915'!$O$298/'10915'!$G$298,"")</f>
        <v/>
      </c>
      <c r="O298" s="4">
        <f>SUM('10915'!$H$298:'10915'!$M$298)</f>
        <v>0</v>
      </c>
      <c r="P298" s="1"/>
      <c r="Q298" s="1"/>
      <c r="R298" s="6">
        <f>SUM('10915'!$O$298:'10915'!$Q$298)+'10915'!$AF$298</f>
        <v>0</v>
      </c>
      <c r="S298" s="6">
        <f>SUM('10915'!$R$298:'10915'!$R$299)</f>
        <v>0</v>
      </c>
      <c r="T298">
        <v>145</v>
      </c>
      <c r="U298" s="6">
        <f>SUM('10915'!$R$298:'10915'!$R$299)</f>
        <v>0</v>
      </c>
      <c r="V298" s="1"/>
      <c r="AF298">
        <f>'10915'!$G$298*IF(E298&lt;&gt;"",'10915'!$F$298,0)</f>
        <v>0</v>
      </c>
    </row>
    <row r="299" spans="1:32" x14ac:dyDescent="0.2">
      <c r="B299" s="1"/>
      <c r="C299" t="str">
        <f>IF(B299&lt;&gt;"",VLOOKUP(B299,iscritti_10915!$A$2:$D$31,4,FALSE),"")</f>
        <v/>
      </c>
      <c r="D299" t="str">
        <f>IF(B299&lt;&gt;"",VLOOKUP(B299,iscritti_10915!$A$2:$D$31,2,FALSE),"")</f>
        <v/>
      </c>
      <c r="E299" t="str">
        <f>IF(B299&lt;&gt;"",VLOOKUP(B299,iscritti_10915!$A$2:$D$31,3,FALSE),"")</f>
        <v/>
      </c>
      <c r="F299" t="str">
        <f>IF(E299&lt;&gt;"",VLOOKUP(E299,'10915'!$AG$3:'10915'!$AH$14,2,FALSE)+VLOOKUP(B299,iscritti_10915!$A$2:$E$31,5,FALSE),"")</f>
        <v/>
      </c>
      <c r="G299" s="5">
        <f>COUNTA('10915'!$H$299:'10915'!$M$299)</f>
        <v>0</v>
      </c>
      <c r="H299" s="1"/>
      <c r="I299" s="1"/>
      <c r="J299" s="1"/>
      <c r="K299" s="1"/>
      <c r="L299" s="1"/>
      <c r="M299" s="1"/>
      <c r="N299" s="3" t="str">
        <f>IF('10915'!$G$299&lt;&gt;0,'10915'!$O$299/'10915'!$G$299,"")</f>
        <v/>
      </c>
      <c r="O299" s="4">
        <f>SUM('10915'!$H$299:'10915'!$M$299)</f>
        <v>0</v>
      </c>
      <c r="P299" s="1"/>
      <c r="Q299" s="1"/>
      <c r="R299" s="6">
        <f>SUM('10915'!$O$299:'10915'!$Q$299)+'10915'!$AF$299</f>
        <v>0</v>
      </c>
      <c r="S299" s="6">
        <f>SUM('10915'!$R$298:'10915'!$R$299)</f>
        <v>0</v>
      </c>
      <c r="T299">
        <v>145</v>
      </c>
      <c r="V299" s="1"/>
      <c r="AF299">
        <f>'10915'!$G$299*IF(E299&lt;&gt;"",'10915'!$F$299,0)</f>
        <v>0</v>
      </c>
    </row>
    <row r="300" spans="1:32" x14ac:dyDescent="0.2">
      <c r="A300">
        <v>146</v>
      </c>
      <c r="B300" s="1"/>
      <c r="C300" t="str">
        <f>IF(B300&lt;&gt;"",VLOOKUP(B300,iscritti_10915!$A$2:$D$31,4,FALSE),"")</f>
        <v/>
      </c>
      <c r="D300" t="str">
        <f>IF(B300&lt;&gt;"",VLOOKUP(B300,iscritti_10915!$A$2:$D$31,2,FALSE),"")</f>
        <v/>
      </c>
      <c r="E300" t="str">
        <f>IF(B300&lt;&gt;"",VLOOKUP(B300,iscritti_10915!$A$2:$D$31,3,FALSE),"")</f>
        <v/>
      </c>
      <c r="F300" t="str">
        <f>IF(E300&lt;&gt;"",VLOOKUP(E300,'10915'!$AG$3:'10915'!$AH$14,2,FALSE)+VLOOKUP(B300,iscritti_10915!$A$2:$E$31,5,FALSE),"")</f>
        <v/>
      </c>
      <c r="G300" s="5">
        <f>COUNTA('10915'!$H$300:'10915'!$M$300)</f>
        <v>0</v>
      </c>
      <c r="H300" s="1"/>
      <c r="I300" s="1"/>
      <c r="J300" s="1"/>
      <c r="K300" s="1"/>
      <c r="L300" s="1"/>
      <c r="M300" s="1"/>
      <c r="N300" s="3" t="str">
        <f>IF('10915'!$G$300&lt;&gt;0,'10915'!$O$300/'10915'!$G$300,"")</f>
        <v/>
      </c>
      <c r="O300" s="4">
        <f>SUM('10915'!$H$300:'10915'!$M$300)</f>
        <v>0</v>
      </c>
      <c r="P300" s="1"/>
      <c r="Q300" s="1"/>
      <c r="R300" s="6">
        <f>SUM('10915'!$O$300:'10915'!$Q$300)+'10915'!$AF$300</f>
        <v>0</v>
      </c>
      <c r="S300" s="6">
        <f>SUM('10915'!$R$300:'10915'!$R$301)</f>
        <v>0</v>
      </c>
      <c r="T300">
        <v>146</v>
      </c>
      <c r="U300" s="6">
        <f>SUM('10915'!$R$300:'10915'!$R$301)</f>
        <v>0</v>
      </c>
      <c r="V300" s="1"/>
      <c r="AF300">
        <f>'10915'!$G$300*IF(E300&lt;&gt;"",'10915'!$F$300,0)</f>
        <v>0</v>
      </c>
    </row>
    <row r="301" spans="1:32" x14ac:dyDescent="0.2">
      <c r="B301" s="1"/>
      <c r="C301" t="str">
        <f>IF(B301&lt;&gt;"",VLOOKUP(B301,iscritti_10915!$A$2:$D$31,4,FALSE),"")</f>
        <v/>
      </c>
      <c r="D301" t="str">
        <f>IF(B301&lt;&gt;"",VLOOKUP(B301,iscritti_10915!$A$2:$D$31,2,FALSE),"")</f>
        <v/>
      </c>
      <c r="E301" t="str">
        <f>IF(B301&lt;&gt;"",VLOOKUP(B301,iscritti_10915!$A$2:$D$31,3,FALSE),"")</f>
        <v/>
      </c>
      <c r="F301" t="str">
        <f>IF(E301&lt;&gt;"",VLOOKUP(E301,'10915'!$AG$3:'10915'!$AH$14,2,FALSE)+VLOOKUP(B301,iscritti_10915!$A$2:$E$31,5,FALSE),"")</f>
        <v/>
      </c>
      <c r="G301" s="5">
        <f>COUNTA('10915'!$H$301:'10915'!$M$301)</f>
        <v>0</v>
      </c>
      <c r="H301" s="1"/>
      <c r="I301" s="1"/>
      <c r="J301" s="1"/>
      <c r="K301" s="1"/>
      <c r="L301" s="1"/>
      <c r="M301" s="1"/>
      <c r="N301" s="3" t="str">
        <f>IF('10915'!$G$301&lt;&gt;0,'10915'!$O$301/'10915'!$G$301,"")</f>
        <v/>
      </c>
      <c r="O301" s="4">
        <f>SUM('10915'!$H$301:'10915'!$M$301)</f>
        <v>0</v>
      </c>
      <c r="P301" s="1"/>
      <c r="Q301" s="1"/>
      <c r="R301" s="6">
        <f>SUM('10915'!$O$301:'10915'!$Q$301)+'10915'!$AF$301</f>
        <v>0</v>
      </c>
      <c r="S301" s="6">
        <f>SUM('10915'!$R$300:'10915'!$R$301)</f>
        <v>0</v>
      </c>
      <c r="T301">
        <v>146</v>
      </c>
      <c r="V301" s="1"/>
      <c r="AF301">
        <f>'10915'!$G$301*IF(E301&lt;&gt;"",'10915'!$F$301,0)</f>
        <v>0</v>
      </c>
    </row>
    <row r="302" spans="1:32" x14ac:dyDescent="0.2">
      <c r="A302">
        <v>147</v>
      </c>
      <c r="B302" s="1"/>
      <c r="C302" t="str">
        <f>IF(B302&lt;&gt;"",VLOOKUP(B302,iscritti_10915!$A$2:$D$31,4,FALSE),"")</f>
        <v/>
      </c>
      <c r="D302" t="str">
        <f>IF(B302&lt;&gt;"",VLOOKUP(B302,iscritti_10915!$A$2:$D$31,2,FALSE),"")</f>
        <v/>
      </c>
      <c r="E302" t="str">
        <f>IF(B302&lt;&gt;"",VLOOKUP(B302,iscritti_10915!$A$2:$D$31,3,FALSE),"")</f>
        <v/>
      </c>
      <c r="F302" t="str">
        <f>IF(E302&lt;&gt;"",VLOOKUP(E302,'10915'!$AG$3:'10915'!$AH$14,2,FALSE)+VLOOKUP(B302,iscritti_10915!$A$2:$E$31,5,FALSE),"")</f>
        <v/>
      </c>
      <c r="G302" s="5">
        <f>COUNTA('10915'!$H$302:'10915'!$M$302)</f>
        <v>0</v>
      </c>
      <c r="H302" s="1"/>
      <c r="I302" s="1"/>
      <c r="J302" s="1"/>
      <c r="K302" s="1"/>
      <c r="L302" s="1"/>
      <c r="M302" s="1"/>
      <c r="N302" s="3" t="str">
        <f>IF('10915'!$G$302&lt;&gt;0,'10915'!$O$302/'10915'!$G$302,"")</f>
        <v/>
      </c>
      <c r="O302" s="4">
        <f>SUM('10915'!$H$302:'10915'!$M$302)</f>
        <v>0</v>
      </c>
      <c r="P302" s="1"/>
      <c r="Q302" s="1"/>
      <c r="R302" s="6">
        <f>SUM('10915'!$O$302:'10915'!$Q$302)+'10915'!$AF$302</f>
        <v>0</v>
      </c>
      <c r="S302" s="6">
        <f>SUM('10915'!$R$302:'10915'!$R$303)</f>
        <v>0</v>
      </c>
      <c r="T302">
        <v>147</v>
      </c>
      <c r="U302" s="6">
        <f>SUM('10915'!$R$302:'10915'!$R$303)</f>
        <v>0</v>
      </c>
      <c r="V302" s="1"/>
      <c r="AF302">
        <f>'10915'!$G$302*IF(E302&lt;&gt;"",'10915'!$F$302,0)</f>
        <v>0</v>
      </c>
    </row>
    <row r="303" spans="1:32" x14ac:dyDescent="0.2">
      <c r="B303" s="1"/>
      <c r="C303" t="str">
        <f>IF(B303&lt;&gt;"",VLOOKUP(B303,iscritti_10915!$A$2:$D$31,4,FALSE),"")</f>
        <v/>
      </c>
      <c r="D303" t="str">
        <f>IF(B303&lt;&gt;"",VLOOKUP(B303,iscritti_10915!$A$2:$D$31,2,FALSE),"")</f>
        <v/>
      </c>
      <c r="E303" t="str">
        <f>IF(B303&lt;&gt;"",VLOOKUP(B303,iscritti_10915!$A$2:$D$31,3,FALSE),"")</f>
        <v/>
      </c>
      <c r="F303" t="str">
        <f>IF(E303&lt;&gt;"",VLOOKUP(E303,'10915'!$AG$3:'10915'!$AH$14,2,FALSE)+VLOOKUP(B303,iscritti_10915!$A$2:$E$31,5,FALSE),"")</f>
        <v/>
      </c>
      <c r="G303" s="5">
        <f>COUNTA('10915'!$H$303:'10915'!$M$303)</f>
        <v>0</v>
      </c>
      <c r="H303" s="1"/>
      <c r="I303" s="1"/>
      <c r="J303" s="1"/>
      <c r="K303" s="1"/>
      <c r="L303" s="1"/>
      <c r="M303" s="1"/>
      <c r="N303" s="3" t="str">
        <f>IF('10915'!$G$303&lt;&gt;0,'10915'!$O$303/'10915'!$G$303,"")</f>
        <v/>
      </c>
      <c r="O303" s="4">
        <f>SUM('10915'!$H$303:'10915'!$M$303)</f>
        <v>0</v>
      </c>
      <c r="P303" s="1"/>
      <c r="Q303" s="1"/>
      <c r="R303" s="6">
        <f>SUM('10915'!$O$303:'10915'!$Q$303)+'10915'!$AF$303</f>
        <v>0</v>
      </c>
      <c r="S303" s="6">
        <f>SUM('10915'!$R$302:'10915'!$R$303)</f>
        <v>0</v>
      </c>
      <c r="T303">
        <v>147</v>
      </c>
      <c r="V303" s="1"/>
      <c r="AF303">
        <f>'10915'!$G$303*IF(E303&lt;&gt;"",'10915'!$F$303,0)</f>
        <v>0</v>
      </c>
    </row>
    <row r="304" spans="1:32" x14ac:dyDescent="0.2">
      <c r="A304">
        <v>148</v>
      </c>
      <c r="B304" s="1"/>
      <c r="C304" t="str">
        <f>IF(B304&lt;&gt;"",VLOOKUP(B304,iscritti_10915!$A$2:$D$31,4,FALSE),"")</f>
        <v/>
      </c>
      <c r="D304" t="str">
        <f>IF(B304&lt;&gt;"",VLOOKUP(B304,iscritti_10915!$A$2:$D$31,2,FALSE),"")</f>
        <v/>
      </c>
      <c r="E304" t="str">
        <f>IF(B304&lt;&gt;"",VLOOKUP(B304,iscritti_10915!$A$2:$D$31,3,FALSE),"")</f>
        <v/>
      </c>
      <c r="F304" t="str">
        <f>IF(E304&lt;&gt;"",VLOOKUP(E304,'10915'!$AG$3:'10915'!$AH$14,2,FALSE)+VLOOKUP(B304,iscritti_10915!$A$2:$E$31,5,FALSE),"")</f>
        <v/>
      </c>
      <c r="G304" s="5">
        <f>COUNTA('10915'!$H$304:'10915'!$M$304)</f>
        <v>0</v>
      </c>
      <c r="H304" s="1"/>
      <c r="I304" s="1"/>
      <c r="J304" s="1"/>
      <c r="K304" s="1"/>
      <c r="L304" s="1"/>
      <c r="M304" s="1"/>
      <c r="N304" s="3" t="str">
        <f>IF('10915'!$G$304&lt;&gt;0,'10915'!$O$304/'10915'!$G$304,"")</f>
        <v/>
      </c>
      <c r="O304" s="4">
        <f>SUM('10915'!$H$304:'10915'!$M$304)</f>
        <v>0</v>
      </c>
      <c r="P304" s="1"/>
      <c r="Q304" s="1"/>
      <c r="R304" s="6">
        <f>SUM('10915'!$O$304:'10915'!$Q$304)+'10915'!$AF$304</f>
        <v>0</v>
      </c>
      <c r="S304" s="6">
        <f>SUM('10915'!$R$304:'10915'!$R$305)</f>
        <v>0</v>
      </c>
      <c r="T304">
        <v>148</v>
      </c>
      <c r="U304" s="6">
        <f>SUM('10915'!$R$304:'10915'!$R$305)</f>
        <v>0</v>
      </c>
      <c r="V304" s="1"/>
      <c r="AF304">
        <f>'10915'!$G$304*IF(E304&lt;&gt;"",'10915'!$F$304,0)</f>
        <v>0</v>
      </c>
    </row>
    <row r="305" spans="1:32" x14ac:dyDescent="0.2">
      <c r="B305" s="1"/>
      <c r="C305" t="str">
        <f>IF(B305&lt;&gt;"",VLOOKUP(B305,iscritti_10915!$A$2:$D$31,4,FALSE),"")</f>
        <v/>
      </c>
      <c r="D305" t="str">
        <f>IF(B305&lt;&gt;"",VLOOKUP(B305,iscritti_10915!$A$2:$D$31,2,FALSE),"")</f>
        <v/>
      </c>
      <c r="E305" t="str">
        <f>IF(B305&lt;&gt;"",VLOOKUP(B305,iscritti_10915!$A$2:$D$31,3,FALSE),"")</f>
        <v/>
      </c>
      <c r="F305" t="str">
        <f>IF(E305&lt;&gt;"",VLOOKUP(E305,'10915'!$AG$3:'10915'!$AH$14,2,FALSE)+VLOOKUP(B305,iscritti_10915!$A$2:$E$31,5,FALSE),"")</f>
        <v/>
      </c>
      <c r="G305" s="5">
        <f>COUNTA('10915'!$H$305:'10915'!$M$305)</f>
        <v>0</v>
      </c>
      <c r="H305" s="1"/>
      <c r="I305" s="1"/>
      <c r="J305" s="1"/>
      <c r="K305" s="1"/>
      <c r="L305" s="1"/>
      <c r="M305" s="1"/>
      <c r="N305" s="3" t="str">
        <f>IF('10915'!$G$305&lt;&gt;0,'10915'!$O$305/'10915'!$G$305,"")</f>
        <v/>
      </c>
      <c r="O305" s="4">
        <f>SUM('10915'!$H$305:'10915'!$M$305)</f>
        <v>0</v>
      </c>
      <c r="P305" s="1"/>
      <c r="Q305" s="1"/>
      <c r="R305" s="6">
        <f>SUM('10915'!$O$305:'10915'!$Q$305)+'10915'!$AF$305</f>
        <v>0</v>
      </c>
      <c r="S305" s="6">
        <f>SUM('10915'!$R$304:'10915'!$R$305)</f>
        <v>0</v>
      </c>
      <c r="T305">
        <v>148</v>
      </c>
      <c r="V305" s="1"/>
      <c r="AF305">
        <f>'10915'!$G$305*IF(E305&lt;&gt;"",'10915'!$F$305,0)</f>
        <v>0</v>
      </c>
    </row>
    <row r="306" spans="1:32" x14ac:dyDescent="0.2">
      <c r="A306">
        <v>149</v>
      </c>
      <c r="B306" s="1"/>
      <c r="C306" t="str">
        <f>IF(B306&lt;&gt;"",VLOOKUP(B306,iscritti_10915!$A$2:$D$31,4,FALSE),"")</f>
        <v/>
      </c>
      <c r="D306" t="str">
        <f>IF(B306&lt;&gt;"",VLOOKUP(B306,iscritti_10915!$A$2:$D$31,2,FALSE),"")</f>
        <v/>
      </c>
      <c r="E306" t="str">
        <f>IF(B306&lt;&gt;"",VLOOKUP(B306,iscritti_10915!$A$2:$D$31,3,FALSE),"")</f>
        <v/>
      </c>
      <c r="F306" t="str">
        <f>IF(E306&lt;&gt;"",VLOOKUP(E306,'10915'!$AG$3:'10915'!$AH$14,2,FALSE)+VLOOKUP(B306,iscritti_10915!$A$2:$E$31,5,FALSE),"")</f>
        <v/>
      </c>
      <c r="G306" s="5">
        <f>COUNTA('10915'!$H$306:'10915'!$M$306)</f>
        <v>0</v>
      </c>
      <c r="H306" s="1"/>
      <c r="I306" s="1"/>
      <c r="J306" s="1"/>
      <c r="K306" s="1"/>
      <c r="L306" s="1"/>
      <c r="M306" s="1"/>
      <c r="N306" s="3" t="str">
        <f>IF('10915'!$G$306&lt;&gt;0,'10915'!$O$306/'10915'!$G$306,"")</f>
        <v/>
      </c>
      <c r="O306" s="4">
        <f>SUM('10915'!$H$306:'10915'!$M$306)</f>
        <v>0</v>
      </c>
      <c r="P306" s="1"/>
      <c r="Q306" s="1"/>
      <c r="R306" s="6">
        <f>SUM('10915'!$O$306:'10915'!$Q$306)+'10915'!$AF$306</f>
        <v>0</v>
      </c>
      <c r="S306" s="6">
        <f>SUM('10915'!$R$306:'10915'!$R$307)</f>
        <v>0</v>
      </c>
      <c r="T306">
        <v>149</v>
      </c>
      <c r="U306" s="6">
        <f>SUM('10915'!$R$306:'10915'!$R$307)</f>
        <v>0</v>
      </c>
      <c r="V306" s="1"/>
      <c r="AF306">
        <f>'10915'!$G$306*IF(E306&lt;&gt;"",'10915'!$F$306,0)</f>
        <v>0</v>
      </c>
    </row>
    <row r="307" spans="1:32" x14ac:dyDescent="0.2">
      <c r="B307" s="1"/>
      <c r="C307" t="str">
        <f>IF(B307&lt;&gt;"",VLOOKUP(B307,iscritti_10915!$A$2:$D$31,4,FALSE),"")</f>
        <v/>
      </c>
      <c r="D307" t="str">
        <f>IF(B307&lt;&gt;"",VLOOKUP(B307,iscritti_10915!$A$2:$D$31,2,FALSE),"")</f>
        <v/>
      </c>
      <c r="E307" t="str">
        <f>IF(B307&lt;&gt;"",VLOOKUP(B307,iscritti_10915!$A$2:$D$31,3,FALSE),"")</f>
        <v/>
      </c>
      <c r="F307" t="str">
        <f>IF(E307&lt;&gt;"",VLOOKUP(E307,'10915'!$AG$3:'10915'!$AH$14,2,FALSE)+VLOOKUP(B307,iscritti_10915!$A$2:$E$31,5,FALSE),"")</f>
        <v/>
      </c>
      <c r="G307" s="5">
        <f>COUNTA('10915'!$H$307:'10915'!$M$307)</f>
        <v>0</v>
      </c>
      <c r="H307" s="1"/>
      <c r="I307" s="1"/>
      <c r="J307" s="1"/>
      <c r="K307" s="1"/>
      <c r="L307" s="1"/>
      <c r="M307" s="1"/>
      <c r="N307" s="3" t="str">
        <f>IF('10915'!$G$307&lt;&gt;0,'10915'!$O$307/'10915'!$G$307,"")</f>
        <v/>
      </c>
      <c r="O307" s="4">
        <f>SUM('10915'!$H$307:'10915'!$M$307)</f>
        <v>0</v>
      </c>
      <c r="P307" s="1"/>
      <c r="Q307" s="1"/>
      <c r="R307" s="6">
        <f>SUM('10915'!$O$307:'10915'!$Q$307)+'10915'!$AF$307</f>
        <v>0</v>
      </c>
      <c r="S307" s="6">
        <f>SUM('10915'!$R$306:'10915'!$R$307)</f>
        <v>0</v>
      </c>
      <c r="T307">
        <v>149</v>
      </c>
      <c r="V307" s="1"/>
      <c r="AF307">
        <f>'10915'!$G$307*IF(E307&lt;&gt;"",'10915'!$F$307,0)</f>
        <v>0</v>
      </c>
    </row>
    <row r="308" spans="1:32" x14ac:dyDescent="0.2">
      <c r="A308">
        <v>150</v>
      </c>
      <c r="B308" s="1"/>
      <c r="C308" t="str">
        <f>IF(B308&lt;&gt;"",VLOOKUP(B308,iscritti_10915!$A$2:$D$31,4,FALSE),"")</f>
        <v/>
      </c>
      <c r="D308" t="str">
        <f>IF(B308&lt;&gt;"",VLOOKUP(B308,iscritti_10915!$A$2:$D$31,2,FALSE),"")</f>
        <v/>
      </c>
      <c r="E308" t="str">
        <f>IF(B308&lt;&gt;"",VLOOKUP(B308,iscritti_10915!$A$2:$D$31,3,FALSE),"")</f>
        <v/>
      </c>
      <c r="F308" t="str">
        <f>IF(E308&lt;&gt;"",VLOOKUP(E308,'10915'!$AG$3:'10915'!$AH$14,2,FALSE)+VLOOKUP(B308,iscritti_10915!$A$2:$E$31,5,FALSE),"")</f>
        <v/>
      </c>
      <c r="G308" s="5">
        <f>COUNTA('10915'!$H$308:'10915'!$M$308)</f>
        <v>0</v>
      </c>
      <c r="H308" s="1"/>
      <c r="I308" s="1"/>
      <c r="J308" s="1"/>
      <c r="K308" s="1"/>
      <c r="L308" s="1"/>
      <c r="M308" s="1"/>
      <c r="N308" s="3" t="str">
        <f>IF('10915'!$G$308&lt;&gt;0,'10915'!$O$308/'10915'!$G$308,"")</f>
        <v/>
      </c>
      <c r="O308" s="4">
        <f>SUM('10915'!$H$308:'10915'!$M$308)</f>
        <v>0</v>
      </c>
      <c r="P308" s="1"/>
      <c r="Q308" s="1"/>
      <c r="R308" s="6">
        <f>SUM('10915'!$O$308:'10915'!$Q$308)+'10915'!$AF$308</f>
        <v>0</v>
      </c>
      <c r="S308" s="6">
        <f>SUM('10915'!$R$308:'10915'!$R$309)</f>
        <v>0</v>
      </c>
      <c r="T308">
        <v>150</v>
      </c>
      <c r="U308" s="6">
        <f>SUM('10915'!$R$308:'10915'!$R$309)</f>
        <v>0</v>
      </c>
      <c r="V308" s="1"/>
      <c r="AF308">
        <f>'10915'!$G$308*IF(E308&lt;&gt;"",'10915'!$F$308,0)</f>
        <v>0</v>
      </c>
    </row>
    <row r="309" spans="1:32" x14ac:dyDescent="0.2">
      <c r="B309" s="1"/>
      <c r="C309" t="str">
        <f>IF(B309&lt;&gt;"",VLOOKUP(B309,iscritti_10915!$A$2:$D$31,4,FALSE),"")</f>
        <v/>
      </c>
      <c r="D309" t="str">
        <f>IF(B309&lt;&gt;"",VLOOKUP(B309,iscritti_10915!$A$2:$D$31,2,FALSE),"")</f>
        <v/>
      </c>
      <c r="E309" t="str">
        <f>IF(B309&lt;&gt;"",VLOOKUP(B309,iscritti_10915!$A$2:$D$31,3,FALSE),"")</f>
        <v/>
      </c>
      <c r="F309" t="str">
        <f>IF(E309&lt;&gt;"",VLOOKUP(E309,'10915'!$AG$3:'10915'!$AH$14,2,FALSE)+VLOOKUP(B309,iscritti_10915!$A$2:$E$31,5,FALSE),"")</f>
        <v/>
      </c>
      <c r="G309" s="5">
        <f>COUNTA('10915'!$H$309:'10915'!$M$309)</f>
        <v>0</v>
      </c>
      <c r="H309" s="1"/>
      <c r="I309" s="1"/>
      <c r="J309" s="1"/>
      <c r="K309" s="1"/>
      <c r="L309" s="1"/>
      <c r="M309" s="1"/>
      <c r="N309" s="3" t="str">
        <f>IF('10915'!$G$309&lt;&gt;0,'10915'!$O$309/'10915'!$G$309,"")</f>
        <v/>
      </c>
      <c r="O309" s="4">
        <f>SUM('10915'!$H$309:'10915'!$M$309)</f>
        <v>0</v>
      </c>
      <c r="P309" s="1"/>
      <c r="Q309" s="1"/>
      <c r="R309" s="6">
        <f>SUM('10915'!$O$309:'10915'!$Q$309)+'10915'!$AF$309</f>
        <v>0</v>
      </c>
      <c r="S309" s="6">
        <f>SUM('10915'!$R$308:'10915'!$R$309)</f>
        <v>0</v>
      </c>
      <c r="T309">
        <v>150</v>
      </c>
      <c r="V309" s="1"/>
      <c r="AF309">
        <f>'10915'!$G$309*IF(E309&lt;&gt;"",'10915'!$F$309,0)</f>
        <v>0</v>
      </c>
    </row>
    <row r="310" spans="1:32" x14ac:dyDescent="0.2">
      <c r="A310">
        <v>151</v>
      </c>
      <c r="B310" s="1"/>
      <c r="C310" t="str">
        <f>IF(B310&lt;&gt;"",VLOOKUP(B310,iscritti_10915!$A$2:$D$31,4,FALSE),"")</f>
        <v/>
      </c>
      <c r="D310" t="str">
        <f>IF(B310&lt;&gt;"",VLOOKUP(B310,iscritti_10915!$A$2:$D$31,2,FALSE),"")</f>
        <v/>
      </c>
      <c r="E310" t="str">
        <f>IF(B310&lt;&gt;"",VLOOKUP(B310,iscritti_10915!$A$2:$D$31,3,FALSE),"")</f>
        <v/>
      </c>
      <c r="F310" t="str">
        <f>IF(E310&lt;&gt;"",VLOOKUP(E310,'10915'!$AG$3:'10915'!$AH$14,2,FALSE)+VLOOKUP(B310,iscritti_10915!$A$2:$E$31,5,FALSE),"")</f>
        <v/>
      </c>
      <c r="G310" s="5">
        <f>COUNTA('10915'!$H$310:'10915'!$M$310)</f>
        <v>0</v>
      </c>
      <c r="H310" s="1"/>
      <c r="I310" s="1"/>
      <c r="J310" s="1"/>
      <c r="K310" s="1"/>
      <c r="L310" s="1"/>
      <c r="M310" s="1"/>
      <c r="N310" s="3" t="str">
        <f>IF('10915'!$G$310&lt;&gt;0,'10915'!$O$310/'10915'!$G$310,"")</f>
        <v/>
      </c>
      <c r="O310" s="4">
        <f>SUM('10915'!$H$310:'10915'!$M$310)</f>
        <v>0</v>
      </c>
      <c r="P310" s="1"/>
      <c r="Q310" s="1"/>
      <c r="R310" s="6">
        <f>SUM('10915'!$O$310:'10915'!$Q$310)+'10915'!$AF$310</f>
        <v>0</v>
      </c>
      <c r="S310" s="6">
        <f>SUM('10915'!$R$310:'10915'!$R$311)</f>
        <v>0</v>
      </c>
      <c r="T310">
        <v>151</v>
      </c>
      <c r="U310" s="6">
        <f>SUM('10915'!$R$310:'10915'!$R$311)</f>
        <v>0</v>
      </c>
      <c r="V310" s="1"/>
      <c r="AF310">
        <f>'10915'!$G$310*IF(E310&lt;&gt;"",'10915'!$F$310,0)</f>
        <v>0</v>
      </c>
    </row>
    <row r="311" spans="1:32" x14ac:dyDescent="0.2">
      <c r="B311" s="1"/>
      <c r="C311" t="str">
        <f>IF(B311&lt;&gt;"",VLOOKUP(B311,iscritti_10915!$A$2:$D$31,4,FALSE),"")</f>
        <v/>
      </c>
      <c r="D311" t="str">
        <f>IF(B311&lt;&gt;"",VLOOKUP(B311,iscritti_10915!$A$2:$D$31,2,FALSE),"")</f>
        <v/>
      </c>
      <c r="E311" t="str">
        <f>IF(B311&lt;&gt;"",VLOOKUP(B311,iscritti_10915!$A$2:$D$31,3,FALSE),"")</f>
        <v/>
      </c>
      <c r="F311" t="str">
        <f>IF(E311&lt;&gt;"",VLOOKUP(E311,'10915'!$AG$3:'10915'!$AH$14,2,FALSE)+VLOOKUP(B311,iscritti_10915!$A$2:$E$31,5,FALSE),"")</f>
        <v/>
      </c>
      <c r="G311" s="5">
        <f>COUNTA('10915'!$H$311:'10915'!$M$311)</f>
        <v>0</v>
      </c>
      <c r="H311" s="1"/>
      <c r="I311" s="1"/>
      <c r="J311" s="1"/>
      <c r="K311" s="1"/>
      <c r="L311" s="1"/>
      <c r="M311" s="1"/>
      <c r="N311" s="3" t="str">
        <f>IF('10915'!$G$311&lt;&gt;0,'10915'!$O$311/'10915'!$G$311,"")</f>
        <v/>
      </c>
      <c r="O311" s="4">
        <f>SUM('10915'!$H$311:'10915'!$M$311)</f>
        <v>0</v>
      </c>
      <c r="P311" s="1"/>
      <c r="Q311" s="1"/>
      <c r="R311" s="6">
        <f>SUM('10915'!$O$311:'10915'!$Q$311)+'10915'!$AF$311</f>
        <v>0</v>
      </c>
      <c r="S311" s="6">
        <f>SUM('10915'!$R$310:'10915'!$R$311)</f>
        <v>0</v>
      </c>
      <c r="T311">
        <v>151</v>
      </c>
      <c r="V311" s="1"/>
      <c r="AF311">
        <f>'10915'!$G$311*IF(E311&lt;&gt;"",'10915'!$F$311,0)</f>
        <v>0</v>
      </c>
    </row>
    <row r="312" spans="1:32" x14ac:dyDescent="0.2">
      <c r="A312">
        <v>152</v>
      </c>
      <c r="B312" s="1"/>
      <c r="C312" t="str">
        <f>IF(B312&lt;&gt;"",VLOOKUP(B312,iscritti_10915!$A$2:$D$31,4,FALSE),"")</f>
        <v/>
      </c>
      <c r="D312" t="str">
        <f>IF(B312&lt;&gt;"",VLOOKUP(B312,iscritti_10915!$A$2:$D$31,2,FALSE),"")</f>
        <v/>
      </c>
      <c r="E312" t="str">
        <f>IF(B312&lt;&gt;"",VLOOKUP(B312,iscritti_10915!$A$2:$D$31,3,FALSE),"")</f>
        <v/>
      </c>
      <c r="F312" t="str">
        <f>IF(E312&lt;&gt;"",VLOOKUP(E312,'10915'!$AG$3:'10915'!$AH$14,2,FALSE)+VLOOKUP(B312,iscritti_10915!$A$2:$E$31,5,FALSE),"")</f>
        <v/>
      </c>
      <c r="G312" s="5">
        <f>COUNTA('10915'!$H$312:'10915'!$M$312)</f>
        <v>0</v>
      </c>
      <c r="H312" s="1"/>
      <c r="I312" s="1"/>
      <c r="J312" s="1"/>
      <c r="K312" s="1"/>
      <c r="L312" s="1"/>
      <c r="M312" s="1"/>
      <c r="N312" s="3" t="str">
        <f>IF('10915'!$G$312&lt;&gt;0,'10915'!$O$312/'10915'!$G$312,"")</f>
        <v/>
      </c>
      <c r="O312" s="4">
        <f>SUM('10915'!$H$312:'10915'!$M$312)</f>
        <v>0</v>
      </c>
      <c r="P312" s="1"/>
      <c r="Q312" s="1"/>
      <c r="R312" s="6">
        <f>SUM('10915'!$O$312:'10915'!$Q$312)+'10915'!$AF$312</f>
        <v>0</v>
      </c>
      <c r="S312" s="6">
        <f>SUM('10915'!$R$312:'10915'!$R$313)</f>
        <v>0</v>
      </c>
      <c r="T312">
        <v>152</v>
      </c>
      <c r="U312" s="6">
        <f>SUM('10915'!$R$312:'10915'!$R$313)</f>
        <v>0</v>
      </c>
      <c r="V312" s="1"/>
      <c r="AF312">
        <f>'10915'!$G$312*IF(E312&lt;&gt;"",'10915'!$F$312,0)</f>
        <v>0</v>
      </c>
    </row>
    <row r="313" spans="1:32" x14ac:dyDescent="0.2">
      <c r="B313" s="1"/>
      <c r="C313" t="str">
        <f>IF(B313&lt;&gt;"",VLOOKUP(B313,iscritti_10915!$A$2:$D$31,4,FALSE),"")</f>
        <v/>
      </c>
      <c r="D313" t="str">
        <f>IF(B313&lt;&gt;"",VLOOKUP(B313,iscritti_10915!$A$2:$D$31,2,FALSE),"")</f>
        <v/>
      </c>
      <c r="E313" t="str">
        <f>IF(B313&lt;&gt;"",VLOOKUP(B313,iscritti_10915!$A$2:$D$31,3,FALSE),"")</f>
        <v/>
      </c>
      <c r="F313" t="str">
        <f>IF(E313&lt;&gt;"",VLOOKUP(E313,'10915'!$AG$3:'10915'!$AH$14,2,FALSE)+VLOOKUP(B313,iscritti_10915!$A$2:$E$31,5,FALSE),"")</f>
        <v/>
      </c>
      <c r="G313" s="5">
        <f>COUNTA('10915'!$H$313:'10915'!$M$313)</f>
        <v>0</v>
      </c>
      <c r="H313" s="1"/>
      <c r="I313" s="1"/>
      <c r="J313" s="1"/>
      <c r="K313" s="1"/>
      <c r="L313" s="1"/>
      <c r="M313" s="1"/>
      <c r="N313" s="3" t="str">
        <f>IF('10915'!$G$313&lt;&gt;0,'10915'!$O$313/'10915'!$G$313,"")</f>
        <v/>
      </c>
      <c r="O313" s="4">
        <f>SUM('10915'!$H$313:'10915'!$M$313)</f>
        <v>0</v>
      </c>
      <c r="P313" s="1"/>
      <c r="Q313" s="1"/>
      <c r="R313" s="6">
        <f>SUM('10915'!$O$313:'10915'!$Q$313)+'10915'!$AF$313</f>
        <v>0</v>
      </c>
      <c r="S313" s="6">
        <f>SUM('10915'!$R$312:'10915'!$R$313)</f>
        <v>0</v>
      </c>
      <c r="T313">
        <v>152</v>
      </c>
      <c r="V313" s="1"/>
      <c r="AF313">
        <f>'10915'!$G$313*IF(E313&lt;&gt;"",'10915'!$F$313,0)</f>
        <v>0</v>
      </c>
    </row>
    <row r="314" spans="1:32" x14ac:dyDescent="0.2">
      <c r="A314">
        <v>153</v>
      </c>
      <c r="B314" s="1"/>
      <c r="C314" t="str">
        <f>IF(B314&lt;&gt;"",VLOOKUP(B314,iscritti_10915!$A$2:$D$31,4,FALSE),"")</f>
        <v/>
      </c>
      <c r="D314" t="str">
        <f>IF(B314&lt;&gt;"",VLOOKUP(B314,iscritti_10915!$A$2:$D$31,2,FALSE),"")</f>
        <v/>
      </c>
      <c r="E314" t="str">
        <f>IF(B314&lt;&gt;"",VLOOKUP(B314,iscritti_10915!$A$2:$D$31,3,FALSE),"")</f>
        <v/>
      </c>
      <c r="F314" t="str">
        <f>IF(E314&lt;&gt;"",VLOOKUP(E314,'10915'!$AG$3:'10915'!$AH$14,2,FALSE)+VLOOKUP(B314,iscritti_10915!$A$2:$E$31,5,FALSE),"")</f>
        <v/>
      </c>
      <c r="G314" s="5">
        <f>COUNTA('10915'!$H$314:'10915'!$M$314)</f>
        <v>0</v>
      </c>
      <c r="H314" s="1"/>
      <c r="I314" s="1"/>
      <c r="J314" s="1"/>
      <c r="K314" s="1"/>
      <c r="L314" s="1"/>
      <c r="M314" s="1"/>
      <c r="N314" s="3" t="str">
        <f>IF('10915'!$G$314&lt;&gt;0,'10915'!$O$314/'10915'!$G$314,"")</f>
        <v/>
      </c>
      <c r="O314" s="4">
        <f>SUM('10915'!$H$314:'10915'!$M$314)</f>
        <v>0</v>
      </c>
      <c r="P314" s="1"/>
      <c r="Q314" s="1"/>
      <c r="R314" s="6">
        <f>SUM('10915'!$O$314:'10915'!$Q$314)+'10915'!$AF$314</f>
        <v>0</v>
      </c>
      <c r="S314" s="6">
        <f>SUM('10915'!$R$314:'10915'!$R$315)</f>
        <v>0</v>
      </c>
      <c r="T314">
        <v>153</v>
      </c>
      <c r="U314" s="6">
        <f>SUM('10915'!$R$314:'10915'!$R$315)</f>
        <v>0</v>
      </c>
      <c r="V314" s="1"/>
      <c r="AF314">
        <f>'10915'!$G$314*IF(E314&lt;&gt;"",'10915'!$F$314,0)</f>
        <v>0</v>
      </c>
    </row>
    <row r="315" spans="1:32" x14ac:dyDescent="0.2">
      <c r="B315" s="1"/>
      <c r="C315" t="str">
        <f>IF(B315&lt;&gt;"",VLOOKUP(B315,iscritti_10915!$A$2:$D$31,4,FALSE),"")</f>
        <v/>
      </c>
      <c r="D315" t="str">
        <f>IF(B315&lt;&gt;"",VLOOKUP(B315,iscritti_10915!$A$2:$D$31,2,FALSE),"")</f>
        <v/>
      </c>
      <c r="E315" t="str">
        <f>IF(B315&lt;&gt;"",VLOOKUP(B315,iscritti_10915!$A$2:$D$31,3,FALSE),"")</f>
        <v/>
      </c>
      <c r="F315" t="str">
        <f>IF(E315&lt;&gt;"",VLOOKUP(E315,'10915'!$AG$3:'10915'!$AH$14,2,FALSE)+VLOOKUP(B315,iscritti_10915!$A$2:$E$31,5,FALSE),"")</f>
        <v/>
      </c>
      <c r="G315" s="5">
        <f>COUNTA('10915'!$H$315:'10915'!$M$315)</f>
        <v>0</v>
      </c>
      <c r="H315" s="1"/>
      <c r="I315" s="1"/>
      <c r="J315" s="1"/>
      <c r="K315" s="1"/>
      <c r="L315" s="1"/>
      <c r="M315" s="1"/>
      <c r="N315" s="3" t="str">
        <f>IF('10915'!$G$315&lt;&gt;0,'10915'!$O$315/'10915'!$G$315,"")</f>
        <v/>
      </c>
      <c r="O315" s="4">
        <f>SUM('10915'!$H$315:'10915'!$M$315)</f>
        <v>0</v>
      </c>
      <c r="P315" s="1"/>
      <c r="Q315" s="1"/>
      <c r="R315" s="6">
        <f>SUM('10915'!$O$315:'10915'!$Q$315)+'10915'!$AF$315</f>
        <v>0</v>
      </c>
      <c r="S315" s="6">
        <f>SUM('10915'!$R$314:'10915'!$R$315)</f>
        <v>0</v>
      </c>
      <c r="T315">
        <v>153</v>
      </c>
      <c r="V315" s="1"/>
      <c r="AF315">
        <f>'10915'!$G$315*IF(E315&lt;&gt;"",'10915'!$F$315,0)</f>
        <v>0</v>
      </c>
    </row>
    <row r="316" spans="1:32" x14ac:dyDescent="0.2">
      <c r="A316">
        <v>154</v>
      </c>
      <c r="B316" s="1"/>
      <c r="C316" t="str">
        <f>IF(B316&lt;&gt;"",VLOOKUP(B316,iscritti_10915!$A$2:$D$31,4,FALSE),"")</f>
        <v/>
      </c>
      <c r="D316" t="str">
        <f>IF(B316&lt;&gt;"",VLOOKUP(B316,iscritti_10915!$A$2:$D$31,2,FALSE),"")</f>
        <v/>
      </c>
      <c r="E316" t="str">
        <f>IF(B316&lt;&gt;"",VLOOKUP(B316,iscritti_10915!$A$2:$D$31,3,FALSE),"")</f>
        <v/>
      </c>
      <c r="F316" t="str">
        <f>IF(E316&lt;&gt;"",VLOOKUP(E316,'10915'!$AG$3:'10915'!$AH$14,2,FALSE)+VLOOKUP(B316,iscritti_10915!$A$2:$E$31,5,FALSE),"")</f>
        <v/>
      </c>
      <c r="G316" s="5">
        <f>COUNTA('10915'!$H$316:'10915'!$M$316)</f>
        <v>0</v>
      </c>
      <c r="H316" s="1"/>
      <c r="I316" s="1"/>
      <c r="J316" s="1"/>
      <c r="K316" s="1"/>
      <c r="L316" s="1"/>
      <c r="M316" s="1"/>
      <c r="N316" s="3" t="str">
        <f>IF('10915'!$G$316&lt;&gt;0,'10915'!$O$316/'10915'!$G$316,"")</f>
        <v/>
      </c>
      <c r="O316" s="4">
        <f>SUM('10915'!$H$316:'10915'!$M$316)</f>
        <v>0</v>
      </c>
      <c r="P316" s="1"/>
      <c r="Q316" s="1"/>
      <c r="R316" s="6">
        <f>SUM('10915'!$O$316:'10915'!$Q$316)+'10915'!$AF$316</f>
        <v>0</v>
      </c>
      <c r="S316" s="6">
        <f>SUM('10915'!$R$316:'10915'!$R$317)</f>
        <v>0</v>
      </c>
      <c r="T316">
        <v>154</v>
      </c>
      <c r="U316" s="6">
        <f>SUM('10915'!$R$316:'10915'!$R$317)</f>
        <v>0</v>
      </c>
      <c r="V316" s="1"/>
      <c r="AF316">
        <f>'10915'!$G$316*IF(E316&lt;&gt;"",'10915'!$F$316,0)</f>
        <v>0</v>
      </c>
    </row>
    <row r="317" spans="1:32" x14ac:dyDescent="0.2">
      <c r="B317" s="1"/>
      <c r="C317" t="str">
        <f>IF(B317&lt;&gt;"",VLOOKUP(B317,iscritti_10915!$A$2:$D$31,4,FALSE),"")</f>
        <v/>
      </c>
      <c r="D317" t="str">
        <f>IF(B317&lt;&gt;"",VLOOKUP(B317,iscritti_10915!$A$2:$D$31,2,FALSE),"")</f>
        <v/>
      </c>
      <c r="E317" t="str">
        <f>IF(B317&lt;&gt;"",VLOOKUP(B317,iscritti_10915!$A$2:$D$31,3,FALSE),"")</f>
        <v/>
      </c>
      <c r="F317" t="str">
        <f>IF(E317&lt;&gt;"",VLOOKUP(E317,'10915'!$AG$3:'10915'!$AH$14,2,FALSE)+VLOOKUP(B317,iscritti_10915!$A$2:$E$31,5,FALSE),"")</f>
        <v/>
      </c>
      <c r="G317" s="5">
        <f>COUNTA('10915'!$H$317:'10915'!$M$317)</f>
        <v>0</v>
      </c>
      <c r="H317" s="1"/>
      <c r="I317" s="1"/>
      <c r="J317" s="1"/>
      <c r="K317" s="1"/>
      <c r="L317" s="1"/>
      <c r="M317" s="1"/>
      <c r="N317" s="3" t="str">
        <f>IF('10915'!$G$317&lt;&gt;0,'10915'!$O$317/'10915'!$G$317,"")</f>
        <v/>
      </c>
      <c r="O317" s="4">
        <f>SUM('10915'!$H$317:'10915'!$M$317)</f>
        <v>0</v>
      </c>
      <c r="P317" s="1"/>
      <c r="Q317" s="1"/>
      <c r="R317" s="6">
        <f>SUM('10915'!$O$317:'10915'!$Q$317)+'10915'!$AF$317</f>
        <v>0</v>
      </c>
      <c r="S317" s="6">
        <f>SUM('10915'!$R$316:'10915'!$R$317)</f>
        <v>0</v>
      </c>
      <c r="T317">
        <v>154</v>
      </c>
      <c r="V317" s="1"/>
      <c r="AF317">
        <f>'10915'!$G$317*IF(E317&lt;&gt;"",'10915'!$F$317,0)</f>
        <v>0</v>
      </c>
    </row>
    <row r="318" spans="1:32" x14ac:dyDescent="0.2">
      <c r="A318">
        <v>155</v>
      </c>
      <c r="B318" s="1"/>
      <c r="C318" t="str">
        <f>IF(B318&lt;&gt;"",VLOOKUP(B318,iscritti_10915!$A$2:$D$31,4,FALSE),"")</f>
        <v/>
      </c>
      <c r="D318" t="str">
        <f>IF(B318&lt;&gt;"",VLOOKUP(B318,iscritti_10915!$A$2:$D$31,2,FALSE),"")</f>
        <v/>
      </c>
      <c r="E318" t="str">
        <f>IF(B318&lt;&gt;"",VLOOKUP(B318,iscritti_10915!$A$2:$D$31,3,FALSE),"")</f>
        <v/>
      </c>
      <c r="F318" t="str">
        <f>IF(E318&lt;&gt;"",VLOOKUP(E318,'10915'!$AG$3:'10915'!$AH$14,2,FALSE)+VLOOKUP(B318,iscritti_10915!$A$2:$E$31,5,FALSE),"")</f>
        <v/>
      </c>
      <c r="G318" s="5">
        <f>COUNTA('10915'!$H$318:'10915'!$M$318)</f>
        <v>0</v>
      </c>
      <c r="H318" s="1"/>
      <c r="I318" s="1"/>
      <c r="J318" s="1"/>
      <c r="K318" s="1"/>
      <c r="L318" s="1"/>
      <c r="M318" s="1"/>
      <c r="N318" s="3" t="str">
        <f>IF('10915'!$G$318&lt;&gt;0,'10915'!$O$318/'10915'!$G$318,"")</f>
        <v/>
      </c>
      <c r="O318" s="4">
        <f>SUM('10915'!$H$318:'10915'!$M$318)</f>
        <v>0</v>
      </c>
      <c r="P318" s="1"/>
      <c r="Q318" s="1"/>
      <c r="R318" s="6">
        <f>SUM('10915'!$O$318:'10915'!$Q$318)+'10915'!$AF$318</f>
        <v>0</v>
      </c>
      <c r="S318" s="6">
        <f>SUM('10915'!$R$318:'10915'!$R$319)</f>
        <v>0</v>
      </c>
      <c r="T318">
        <v>155</v>
      </c>
      <c r="U318" s="6">
        <f>SUM('10915'!$R$318:'10915'!$R$319)</f>
        <v>0</v>
      </c>
      <c r="V318" s="1"/>
      <c r="AF318">
        <f>'10915'!$G$318*IF(E318&lt;&gt;"",'10915'!$F$318,0)</f>
        <v>0</v>
      </c>
    </row>
    <row r="319" spans="1:32" x14ac:dyDescent="0.2">
      <c r="B319" s="1"/>
      <c r="C319" t="str">
        <f>IF(B319&lt;&gt;"",VLOOKUP(B319,iscritti_10915!$A$2:$D$31,4,FALSE),"")</f>
        <v/>
      </c>
      <c r="D319" t="str">
        <f>IF(B319&lt;&gt;"",VLOOKUP(B319,iscritti_10915!$A$2:$D$31,2,FALSE),"")</f>
        <v/>
      </c>
      <c r="E319" t="str">
        <f>IF(B319&lt;&gt;"",VLOOKUP(B319,iscritti_10915!$A$2:$D$31,3,FALSE),"")</f>
        <v/>
      </c>
      <c r="F319" t="str">
        <f>IF(E319&lt;&gt;"",VLOOKUP(E319,'10915'!$AG$3:'10915'!$AH$14,2,FALSE)+VLOOKUP(B319,iscritti_10915!$A$2:$E$31,5,FALSE),"")</f>
        <v/>
      </c>
      <c r="G319" s="5">
        <f>COUNTA('10915'!$H$319:'10915'!$M$319)</f>
        <v>0</v>
      </c>
      <c r="H319" s="1"/>
      <c r="I319" s="1"/>
      <c r="J319" s="1"/>
      <c r="K319" s="1"/>
      <c r="L319" s="1"/>
      <c r="M319" s="1"/>
      <c r="N319" s="3" t="str">
        <f>IF('10915'!$G$319&lt;&gt;0,'10915'!$O$319/'10915'!$G$319,"")</f>
        <v/>
      </c>
      <c r="O319" s="4">
        <f>SUM('10915'!$H$319:'10915'!$M$319)</f>
        <v>0</v>
      </c>
      <c r="P319" s="1"/>
      <c r="Q319" s="1"/>
      <c r="R319" s="6">
        <f>SUM('10915'!$O$319:'10915'!$Q$319)+'10915'!$AF$319</f>
        <v>0</v>
      </c>
      <c r="S319" s="6">
        <f>SUM('10915'!$R$318:'10915'!$R$319)</f>
        <v>0</v>
      </c>
      <c r="T319">
        <v>155</v>
      </c>
      <c r="V319" s="1"/>
      <c r="AF319">
        <f>'10915'!$G$319*IF(E319&lt;&gt;"",'10915'!$F$319,0)</f>
        <v>0</v>
      </c>
    </row>
    <row r="320" spans="1:32" x14ac:dyDescent="0.2">
      <c r="A320">
        <v>156</v>
      </c>
      <c r="B320" s="1"/>
      <c r="C320" t="str">
        <f>IF(B320&lt;&gt;"",VLOOKUP(B320,iscritti_10915!$A$2:$D$31,4,FALSE),"")</f>
        <v/>
      </c>
      <c r="D320" t="str">
        <f>IF(B320&lt;&gt;"",VLOOKUP(B320,iscritti_10915!$A$2:$D$31,2,FALSE),"")</f>
        <v/>
      </c>
      <c r="E320" t="str">
        <f>IF(B320&lt;&gt;"",VLOOKUP(B320,iscritti_10915!$A$2:$D$31,3,FALSE),"")</f>
        <v/>
      </c>
      <c r="F320" t="str">
        <f>IF(E320&lt;&gt;"",VLOOKUP(E320,'10915'!$AG$3:'10915'!$AH$14,2,FALSE)+VLOOKUP(B320,iscritti_10915!$A$2:$E$31,5,FALSE),"")</f>
        <v/>
      </c>
      <c r="G320" s="5">
        <f>COUNTA('10915'!$H$320:'10915'!$M$320)</f>
        <v>0</v>
      </c>
      <c r="H320" s="1"/>
      <c r="I320" s="1"/>
      <c r="J320" s="1"/>
      <c r="K320" s="1"/>
      <c r="L320" s="1"/>
      <c r="M320" s="1"/>
      <c r="N320" s="3" t="str">
        <f>IF('10915'!$G$320&lt;&gt;0,'10915'!$O$320/'10915'!$G$320,"")</f>
        <v/>
      </c>
      <c r="O320" s="4">
        <f>SUM('10915'!$H$320:'10915'!$M$320)</f>
        <v>0</v>
      </c>
      <c r="P320" s="1"/>
      <c r="Q320" s="1"/>
      <c r="R320" s="6">
        <f>SUM('10915'!$O$320:'10915'!$Q$320)+'10915'!$AF$320</f>
        <v>0</v>
      </c>
      <c r="S320" s="6">
        <f>SUM('10915'!$R$320:'10915'!$R$321)</f>
        <v>0</v>
      </c>
      <c r="T320">
        <v>156</v>
      </c>
      <c r="U320" s="6">
        <f>SUM('10915'!$R$320:'10915'!$R$321)</f>
        <v>0</v>
      </c>
      <c r="V320" s="1"/>
      <c r="AF320">
        <f>'10915'!$G$320*IF(E320&lt;&gt;"",'10915'!$F$320,0)</f>
        <v>0</v>
      </c>
    </row>
    <row r="321" spans="1:32" x14ac:dyDescent="0.2">
      <c r="B321" s="1"/>
      <c r="C321" t="str">
        <f>IF(B321&lt;&gt;"",VLOOKUP(B321,iscritti_10915!$A$2:$D$31,4,FALSE),"")</f>
        <v/>
      </c>
      <c r="D321" t="str">
        <f>IF(B321&lt;&gt;"",VLOOKUP(B321,iscritti_10915!$A$2:$D$31,2,FALSE),"")</f>
        <v/>
      </c>
      <c r="E321" t="str">
        <f>IF(B321&lt;&gt;"",VLOOKUP(B321,iscritti_10915!$A$2:$D$31,3,FALSE),"")</f>
        <v/>
      </c>
      <c r="F321" t="str">
        <f>IF(E321&lt;&gt;"",VLOOKUP(E321,'10915'!$AG$3:'10915'!$AH$14,2,FALSE)+VLOOKUP(B321,iscritti_10915!$A$2:$E$31,5,FALSE),"")</f>
        <v/>
      </c>
      <c r="G321" s="5">
        <f>COUNTA('10915'!$H$321:'10915'!$M$321)</f>
        <v>0</v>
      </c>
      <c r="H321" s="1"/>
      <c r="I321" s="1"/>
      <c r="J321" s="1"/>
      <c r="K321" s="1"/>
      <c r="L321" s="1"/>
      <c r="M321" s="1"/>
      <c r="N321" s="3" t="str">
        <f>IF('10915'!$G$321&lt;&gt;0,'10915'!$O$321/'10915'!$G$321,"")</f>
        <v/>
      </c>
      <c r="O321" s="4">
        <f>SUM('10915'!$H$321:'10915'!$M$321)</f>
        <v>0</v>
      </c>
      <c r="P321" s="1"/>
      <c r="Q321" s="1"/>
      <c r="R321" s="6">
        <f>SUM('10915'!$O$321:'10915'!$Q$321)+'10915'!$AF$321</f>
        <v>0</v>
      </c>
      <c r="S321" s="6">
        <f>SUM('10915'!$R$320:'10915'!$R$321)</f>
        <v>0</v>
      </c>
      <c r="T321">
        <v>156</v>
      </c>
      <c r="V321" s="1"/>
      <c r="AF321">
        <f>'10915'!$G$321*IF(E321&lt;&gt;"",'10915'!$F$321,0)</f>
        <v>0</v>
      </c>
    </row>
    <row r="322" spans="1:32" x14ac:dyDescent="0.2">
      <c r="A322">
        <v>157</v>
      </c>
      <c r="B322" s="1"/>
      <c r="C322" t="str">
        <f>IF(B322&lt;&gt;"",VLOOKUP(B322,iscritti_10915!$A$2:$D$31,4,FALSE),"")</f>
        <v/>
      </c>
      <c r="D322" t="str">
        <f>IF(B322&lt;&gt;"",VLOOKUP(B322,iscritti_10915!$A$2:$D$31,2,FALSE),"")</f>
        <v/>
      </c>
      <c r="E322" t="str">
        <f>IF(B322&lt;&gt;"",VLOOKUP(B322,iscritti_10915!$A$2:$D$31,3,FALSE),"")</f>
        <v/>
      </c>
      <c r="F322" t="str">
        <f>IF(E322&lt;&gt;"",VLOOKUP(E322,'10915'!$AG$3:'10915'!$AH$14,2,FALSE)+VLOOKUP(B322,iscritti_10915!$A$2:$E$31,5,FALSE),"")</f>
        <v/>
      </c>
      <c r="G322" s="5">
        <f>COUNTA('10915'!$H$322:'10915'!$M$322)</f>
        <v>0</v>
      </c>
      <c r="H322" s="1"/>
      <c r="I322" s="1"/>
      <c r="J322" s="1"/>
      <c r="K322" s="1"/>
      <c r="L322" s="1"/>
      <c r="M322" s="1"/>
      <c r="N322" s="3" t="str">
        <f>IF('10915'!$G$322&lt;&gt;0,'10915'!$O$322/'10915'!$G$322,"")</f>
        <v/>
      </c>
      <c r="O322" s="4">
        <f>SUM('10915'!$H$322:'10915'!$M$322)</f>
        <v>0</v>
      </c>
      <c r="P322" s="1"/>
      <c r="Q322" s="1"/>
      <c r="R322" s="6">
        <f>SUM('10915'!$O$322:'10915'!$Q$322)+'10915'!$AF$322</f>
        <v>0</v>
      </c>
      <c r="S322" s="6">
        <f>SUM('10915'!$R$322:'10915'!$R$323)</f>
        <v>0</v>
      </c>
      <c r="T322">
        <v>157</v>
      </c>
      <c r="U322" s="6">
        <f>SUM('10915'!$R$322:'10915'!$R$323)</f>
        <v>0</v>
      </c>
      <c r="V322" s="1"/>
      <c r="AF322">
        <f>'10915'!$G$322*IF(E322&lt;&gt;"",'10915'!$F$322,0)</f>
        <v>0</v>
      </c>
    </row>
    <row r="323" spans="1:32" x14ac:dyDescent="0.2">
      <c r="B323" s="1"/>
      <c r="C323" t="str">
        <f>IF(B323&lt;&gt;"",VLOOKUP(B323,iscritti_10915!$A$2:$D$31,4,FALSE),"")</f>
        <v/>
      </c>
      <c r="D323" t="str">
        <f>IF(B323&lt;&gt;"",VLOOKUP(B323,iscritti_10915!$A$2:$D$31,2,FALSE),"")</f>
        <v/>
      </c>
      <c r="E323" t="str">
        <f>IF(B323&lt;&gt;"",VLOOKUP(B323,iscritti_10915!$A$2:$D$31,3,FALSE),"")</f>
        <v/>
      </c>
      <c r="F323" t="str">
        <f>IF(E323&lt;&gt;"",VLOOKUP(E323,'10915'!$AG$3:'10915'!$AH$14,2,FALSE)+VLOOKUP(B323,iscritti_10915!$A$2:$E$31,5,FALSE),"")</f>
        <v/>
      </c>
      <c r="G323" s="5">
        <f>COUNTA('10915'!$H$323:'10915'!$M$323)</f>
        <v>0</v>
      </c>
      <c r="H323" s="1"/>
      <c r="I323" s="1"/>
      <c r="J323" s="1"/>
      <c r="K323" s="1"/>
      <c r="L323" s="1"/>
      <c r="M323" s="1"/>
      <c r="N323" s="3" t="str">
        <f>IF('10915'!$G$323&lt;&gt;0,'10915'!$O$323/'10915'!$G$323,"")</f>
        <v/>
      </c>
      <c r="O323" s="4">
        <f>SUM('10915'!$H$323:'10915'!$M$323)</f>
        <v>0</v>
      </c>
      <c r="P323" s="1"/>
      <c r="Q323" s="1"/>
      <c r="R323" s="6">
        <f>SUM('10915'!$O$323:'10915'!$Q$323)+'10915'!$AF$323</f>
        <v>0</v>
      </c>
      <c r="S323" s="6">
        <f>SUM('10915'!$R$322:'10915'!$R$323)</f>
        <v>0</v>
      </c>
      <c r="T323">
        <v>157</v>
      </c>
      <c r="V323" s="1"/>
      <c r="AF323">
        <f>'10915'!$G$323*IF(E323&lt;&gt;"",'10915'!$F$323,0)</f>
        <v>0</v>
      </c>
    </row>
    <row r="324" spans="1:32" x14ac:dyDescent="0.2">
      <c r="A324">
        <v>158</v>
      </c>
      <c r="B324" s="1"/>
      <c r="C324" t="str">
        <f>IF(B324&lt;&gt;"",VLOOKUP(B324,iscritti_10915!$A$2:$D$31,4,FALSE),"")</f>
        <v/>
      </c>
      <c r="D324" t="str">
        <f>IF(B324&lt;&gt;"",VLOOKUP(B324,iscritti_10915!$A$2:$D$31,2,FALSE),"")</f>
        <v/>
      </c>
      <c r="E324" t="str">
        <f>IF(B324&lt;&gt;"",VLOOKUP(B324,iscritti_10915!$A$2:$D$31,3,FALSE),"")</f>
        <v/>
      </c>
      <c r="F324" t="str">
        <f>IF(E324&lt;&gt;"",VLOOKUP(E324,'10915'!$AG$3:'10915'!$AH$14,2,FALSE)+VLOOKUP(B324,iscritti_10915!$A$2:$E$31,5,FALSE),"")</f>
        <v/>
      </c>
      <c r="G324" s="5">
        <f>COUNTA('10915'!$H$324:'10915'!$M$324)</f>
        <v>0</v>
      </c>
      <c r="H324" s="1"/>
      <c r="I324" s="1"/>
      <c r="J324" s="1"/>
      <c r="K324" s="1"/>
      <c r="L324" s="1"/>
      <c r="M324" s="1"/>
      <c r="N324" s="3" t="str">
        <f>IF('10915'!$G$324&lt;&gt;0,'10915'!$O$324/'10915'!$G$324,"")</f>
        <v/>
      </c>
      <c r="O324" s="4">
        <f>SUM('10915'!$H$324:'10915'!$M$324)</f>
        <v>0</v>
      </c>
      <c r="P324" s="1"/>
      <c r="Q324" s="1"/>
      <c r="R324" s="6">
        <f>SUM('10915'!$O$324:'10915'!$Q$324)+'10915'!$AF$324</f>
        <v>0</v>
      </c>
      <c r="S324" s="6">
        <f>SUM('10915'!$R$324:'10915'!$R$325)</f>
        <v>0</v>
      </c>
      <c r="T324">
        <v>158</v>
      </c>
      <c r="U324" s="6">
        <f>SUM('10915'!$R$324:'10915'!$R$325)</f>
        <v>0</v>
      </c>
      <c r="V324" s="1"/>
      <c r="AF324">
        <f>'10915'!$G$324*IF(E324&lt;&gt;"",'10915'!$F$324,0)</f>
        <v>0</v>
      </c>
    </row>
    <row r="325" spans="1:32" x14ac:dyDescent="0.2">
      <c r="B325" s="1"/>
      <c r="C325" t="str">
        <f>IF(B325&lt;&gt;"",VLOOKUP(B325,iscritti_10915!$A$2:$D$31,4,FALSE),"")</f>
        <v/>
      </c>
      <c r="D325" t="str">
        <f>IF(B325&lt;&gt;"",VLOOKUP(B325,iscritti_10915!$A$2:$D$31,2,FALSE),"")</f>
        <v/>
      </c>
      <c r="E325" t="str">
        <f>IF(B325&lt;&gt;"",VLOOKUP(B325,iscritti_10915!$A$2:$D$31,3,FALSE),"")</f>
        <v/>
      </c>
      <c r="F325" t="str">
        <f>IF(E325&lt;&gt;"",VLOOKUP(E325,'10915'!$AG$3:'10915'!$AH$14,2,FALSE)+VLOOKUP(B325,iscritti_10915!$A$2:$E$31,5,FALSE),"")</f>
        <v/>
      </c>
      <c r="G325" s="5">
        <f>COUNTA('10915'!$H$325:'10915'!$M$325)</f>
        <v>0</v>
      </c>
      <c r="H325" s="1"/>
      <c r="I325" s="1"/>
      <c r="J325" s="1"/>
      <c r="K325" s="1"/>
      <c r="L325" s="1"/>
      <c r="M325" s="1"/>
      <c r="N325" s="3" t="str">
        <f>IF('10915'!$G$325&lt;&gt;0,'10915'!$O$325/'10915'!$G$325,"")</f>
        <v/>
      </c>
      <c r="O325" s="4">
        <f>SUM('10915'!$H$325:'10915'!$M$325)</f>
        <v>0</v>
      </c>
      <c r="P325" s="1"/>
      <c r="Q325" s="1"/>
      <c r="R325" s="6">
        <f>SUM('10915'!$O$325:'10915'!$Q$325)+'10915'!$AF$325</f>
        <v>0</v>
      </c>
      <c r="S325" s="6">
        <f>SUM('10915'!$R$324:'10915'!$R$325)</f>
        <v>0</v>
      </c>
      <c r="T325">
        <v>158</v>
      </c>
      <c r="V325" s="1"/>
      <c r="AF325">
        <f>'10915'!$G$325*IF(E325&lt;&gt;"",'10915'!$F$325,0)</f>
        <v>0</v>
      </c>
    </row>
    <row r="326" spans="1:32" x14ac:dyDescent="0.2">
      <c r="A326">
        <v>159</v>
      </c>
      <c r="B326" s="1"/>
      <c r="C326" t="str">
        <f>IF(B326&lt;&gt;"",VLOOKUP(B326,iscritti_10915!$A$2:$D$31,4,FALSE),"")</f>
        <v/>
      </c>
      <c r="D326" t="str">
        <f>IF(B326&lt;&gt;"",VLOOKUP(B326,iscritti_10915!$A$2:$D$31,2,FALSE),"")</f>
        <v/>
      </c>
      <c r="E326" t="str">
        <f>IF(B326&lt;&gt;"",VLOOKUP(B326,iscritti_10915!$A$2:$D$31,3,FALSE),"")</f>
        <v/>
      </c>
      <c r="F326" t="str">
        <f>IF(E326&lt;&gt;"",VLOOKUP(E326,'10915'!$AG$3:'10915'!$AH$14,2,FALSE)+VLOOKUP(B326,iscritti_10915!$A$2:$E$31,5,FALSE),"")</f>
        <v/>
      </c>
      <c r="G326" s="5">
        <f>COUNTA('10915'!$H$326:'10915'!$M$326)</f>
        <v>0</v>
      </c>
      <c r="H326" s="1"/>
      <c r="I326" s="1"/>
      <c r="J326" s="1"/>
      <c r="K326" s="1"/>
      <c r="L326" s="1"/>
      <c r="M326" s="1"/>
      <c r="N326" s="3" t="str">
        <f>IF('10915'!$G$326&lt;&gt;0,'10915'!$O$326/'10915'!$G$326,"")</f>
        <v/>
      </c>
      <c r="O326" s="4">
        <f>SUM('10915'!$H$326:'10915'!$M$326)</f>
        <v>0</v>
      </c>
      <c r="P326" s="1"/>
      <c r="Q326" s="1"/>
      <c r="R326" s="6">
        <f>SUM('10915'!$O$326:'10915'!$Q$326)+'10915'!$AF$326</f>
        <v>0</v>
      </c>
      <c r="S326" s="6">
        <f>SUM('10915'!$R$326:'10915'!$R$327)</f>
        <v>0</v>
      </c>
      <c r="T326">
        <v>159</v>
      </c>
      <c r="U326" s="6">
        <f>SUM('10915'!$R$326:'10915'!$R$327)</f>
        <v>0</v>
      </c>
      <c r="V326" s="1"/>
      <c r="AF326">
        <f>'10915'!$G$326*IF(E326&lt;&gt;"",'10915'!$F$326,0)</f>
        <v>0</v>
      </c>
    </row>
    <row r="327" spans="1:32" x14ac:dyDescent="0.2">
      <c r="B327" s="1"/>
      <c r="C327" t="str">
        <f>IF(B327&lt;&gt;"",VLOOKUP(B327,iscritti_10915!$A$2:$D$31,4,FALSE),"")</f>
        <v/>
      </c>
      <c r="D327" t="str">
        <f>IF(B327&lt;&gt;"",VLOOKUP(B327,iscritti_10915!$A$2:$D$31,2,FALSE),"")</f>
        <v/>
      </c>
      <c r="E327" t="str">
        <f>IF(B327&lt;&gt;"",VLOOKUP(B327,iscritti_10915!$A$2:$D$31,3,FALSE),"")</f>
        <v/>
      </c>
      <c r="F327" t="str">
        <f>IF(E327&lt;&gt;"",VLOOKUP(E327,'10915'!$AG$3:'10915'!$AH$14,2,FALSE)+VLOOKUP(B327,iscritti_10915!$A$2:$E$31,5,FALSE),"")</f>
        <v/>
      </c>
      <c r="G327" s="5">
        <f>COUNTA('10915'!$H$327:'10915'!$M$327)</f>
        <v>0</v>
      </c>
      <c r="H327" s="1"/>
      <c r="I327" s="1"/>
      <c r="J327" s="1"/>
      <c r="K327" s="1"/>
      <c r="L327" s="1"/>
      <c r="M327" s="1"/>
      <c r="N327" s="3" t="str">
        <f>IF('10915'!$G$327&lt;&gt;0,'10915'!$O$327/'10915'!$G$327,"")</f>
        <v/>
      </c>
      <c r="O327" s="4">
        <f>SUM('10915'!$H$327:'10915'!$M$327)</f>
        <v>0</v>
      </c>
      <c r="P327" s="1"/>
      <c r="Q327" s="1"/>
      <c r="R327" s="6">
        <f>SUM('10915'!$O$327:'10915'!$Q$327)+'10915'!$AF$327</f>
        <v>0</v>
      </c>
      <c r="S327" s="6">
        <f>SUM('10915'!$R$326:'10915'!$R$327)</f>
        <v>0</v>
      </c>
      <c r="T327">
        <v>159</v>
      </c>
      <c r="V327" s="1"/>
      <c r="AF327">
        <f>'10915'!$G$327*IF(E327&lt;&gt;"",'10915'!$F$327,0)</f>
        <v>0</v>
      </c>
    </row>
    <row r="328" spans="1:32" x14ac:dyDescent="0.2">
      <c r="A328">
        <v>160</v>
      </c>
      <c r="B328" s="1"/>
      <c r="C328" t="str">
        <f>IF(B328&lt;&gt;"",VLOOKUP(B328,iscritti_10915!$A$2:$D$31,4,FALSE),"")</f>
        <v/>
      </c>
      <c r="D328" t="str">
        <f>IF(B328&lt;&gt;"",VLOOKUP(B328,iscritti_10915!$A$2:$D$31,2,FALSE),"")</f>
        <v/>
      </c>
      <c r="E328" t="str">
        <f>IF(B328&lt;&gt;"",VLOOKUP(B328,iscritti_10915!$A$2:$D$31,3,FALSE),"")</f>
        <v/>
      </c>
      <c r="F328" t="str">
        <f>IF(E328&lt;&gt;"",VLOOKUP(E328,'10915'!$AG$3:'10915'!$AH$14,2,FALSE)+VLOOKUP(B328,iscritti_10915!$A$2:$E$31,5,FALSE),"")</f>
        <v/>
      </c>
      <c r="G328" s="5">
        <f>COUNTA('10915'!$H$328:'10915'!$M$328)</f>
        <v>0</v>
      </c>
      <c r="H328" s="1"/>
      <c r="I328" s="1"/>
      <c r="J328" s="1"/>
      <c r="K328" s="1"/>
      <c r="L328" s="1"/>
      <c r="M328" s="1"/>
      <c r="N328" s="3" t="str">
        <f>IF('10915'!$G$328&lt;&gt;0,'10915'!$O$328/'10915'!$G$328,"")</f>
        <v/>
      </c>
      <c r="O328" s="4">
        <f>SUM('10915'!$H$328:'10915'!$M$328)</f>
        <v>0</v>
      </c>
      <c r="P328" s="1"/>
      <c r="Q328" s="1"/>
      <c r="R328" s="6">
        <f>SUM('10915'!$O$328:'10915'!$Q$328)+'10915'!$AF$328</f>
        <v>0</v>
      </c>
      <c r="S328" s="6">
        <f>SUM('10915'!$R$328:'10915'!$R$329)</f>
        <v>0</v>
      </c>
      <c r="T328">
        <v>160</v>
      </c>
      <c r="U328" s="6">
        <f>SUM('10915'!$R$328:'10915'!$R$329)</f>
        <v>0</v>
      </c>
      <c r="V328" s="1"/>
      <c r="AF328">
        <f>'10915'!$G$328*IF(E328&lt;&gt;"",'10915'!$F$328,0)</f>
        <v>0</v>
      </c>
    </row>
    <row r="329" spans="1:32" x14ac:dyDescent="0.2">
      <c r="B329" s="1"/>
      <c r="C329" t="str">
        <f>IF(B329&lt;&gt;"",VLOOKUP(B329,iscritti_10915!$A$2:$D$31,4,FALSE),"")</f>
        <v/>
      </c>
      <c r="D329" t="str">
        <f>IF(B329&lt;&gt;"",VLOOKUP(B329,iscritti_10915!$A$2:$D$31,2,FALSE),"")</f>
        <v/>
      </c>
      <c r="E329" t="str">
        <f>IF(B329&lt;&gt;"",VLOOKUP(B329,iscritti_10915!$A$2:$D$31,3,FALSE),"")</f>
        <v/>
      </c>
      <c r="F329" t="str">
        <f>IF(E329&lt;&gt;"",VLOOKUP(E329,'10915'!$AG$3:'10915'!$AH$14,2,FALSE)+VLOOKUP(B329,iscritti_10915!$A$2:$E$31,5,FALSE),"")</f>
        <v/>
      </c>
      <c r="G329" s="5">
        <f>COUNTA('10915'!$H$329:'10915'!$M$329)</f>
        <v>0</v>
      </c>
      <c r="H329" s="1"/>
      <c r="I329" s="1"/>
      <c r="J329" s="1"/>
      <c r="K329" s="1"/>
      <c r="L329" s="1"/>
      <c r="M329" s="1"/>
      <c r="N329" s="3" t="str">
        <f>IF('10915'!$G$329&lt;&gt;0,'10915'!$O$329/'10915'!$G$329,"")</f>
        <v/>
      </c>
      <c r="O329" s="4">
        <f>SUM('10915'!$H$329:'10915'!$M$329)</f>
        <v>0</v>
      </c>
      <c r="P329" s="1"/>
      <c r="Q329" s="1"/>
      <c r="R329" s="6">
        <f>SUM('10915'!$O$329:'10915'!$Q$329)+'10915'!$AF$329</f>
        <v>0</v>
      </c>
      <c r="S329" s="6">
        <f>SUM('10915'!$R$328:'10915'!$R$329)</f>
        <v>0</v>
      </c>
      <c r="T329">
        <v>160</v>
      </c>
      <c r="V329" s="1"/>
      <c r="AF329">
        <f>'10915'!$G$329*IF(E329&lt;&gt;"",'10915'!$F$329,0)</f>
        <v>0</v>
      </c>
    </row>
    <row r="330" spans="1:32" x14ac:dyDescent="0.2">
      <c r="A330">
        <v>161</v>
      </c>
      <c r="B330" s="1"/>
      <c r="C330" t="str">
        <f>IF(B330&lt;&gt;"",VLOOKUP(B330,iscritti_10915!$A$2:$D$31,4,FALSE),"")</f>
        <v/>
      </c>
      <c r="D330" t="str">
        <f>IF(B330&lt;&gt;"",VLOOKUP(B330,iscritti_10915!$A$2:$D$31,2,FALSE),"")</f>
        <v/>
      </c>
      <c r="E330" t="str">
        <f>IF(B330&lt;&gt;"",VLOOKUP(B330,iscritti_10915!$A$2:$D$31,3,FALSE),"")</f>
        <v/>
      </c>
      <c r="F330" t="str">
        <f>IF(E330&lt;&gt;"",VLOOKUP(E330,'10915'!$AG$3:'10915'!$AH$14,2,FALSE)+VLOOKUP(B330,iscritti_10915!$A$2:$E$31,5,FALSE),"")</f>
        <v/>
      </c>
      <c r="G330" s="5">
        <f>COUNTA('10915'!$H$330:'10915'!$M$330)</f>
        <v>0</v>
      </c>
      <c r="H330" s="1"/>
      <c r="I330" s="1"/>
      <c r="J330" s="1"/>
      <c r="K330" s="1"/>
      <c r="L330" s="1"/>
      <c r="M330" s="1"/>
      <c r="N330" s="3" t="str">
        <f>IF('10915'!$G$330&lt;&gt;0,'10915'!$O$330/'10915'!$G$330,"")</f>
        <v/>
      </c>
      <c r="O330" s="4">
        <f>SUM('10915'!$H$330:'10915'!$M$330)</f>
        <v>0</v>
      </c>
      <c r="P330" s="1"/>
      <c r="Q330" s="1"/>
      <c r="R330" s="6">
        <f>SUM('10915'!$O$330:'10915'!$Q$330)+'10915'!$AF$330</f>
        <v>0</v>
      </c>
      <c r="S330" s="6">
        <f>SUM('10915'!$R$330:'10915'!$R$331)</f>
        <v>0</v>
      </c>
      <c r="T330">
        <v>161</v>
      </c>
      <c r="U330" s="6">
        <f>SUM('10915'!$R$330:'10915'!$R$331)</f>
        <v>0</v>
      </c>
      <c r="V330" s="1"/>
      <c r="AF330">
        <f>'10915'!$G$330*IF(E330&lt;&gt;"",'10915'!$F$330,0)</f>
        <v>0</v>
      </c>
    </row>
    <row r="331" spans="1:32" x14ac:dyDescent="0.2">
      <c r="B331" s="1"/>
      <c r="C331" t="str">
        <f>IF(B331&lt;&gt;"",VLOOKUP(B331,iscritti_10915!$A$2:$D$31,4,FALSE),"")</f>
        <v/>
      </c>
      <c r="D331" t="str">
        <f>IF(B331&lt;&gt;"",VLOOKUP(B331,iscritti_10915!$A$2:$D$31,2,FALSE),"")</f>
        <v/>
      </c>
      <c r="E331" t="str">
        <f>IF(B331&lt;&gt;"",VLOOKUP(B331,iscritti_10915!$A$2:$D$31,3,FALSE),"")</f>
        <v/>
      </c>
      <c r="F331" t="str">
        <f>IF(E331&lt;&gt;"",VLOOKUP(E331,'10915'!$AG$3:'10915'!$AH$14,2,FALSE)+VLOOKUP(B331,iscritti_10915!$A$2:$E$31,5,FALSE),"")</f>
        <v/>
      </c>
      <c r="G331" s="5">
        <f>COUNTA('10915'!$H$331:'10915'!$M$331)</f>
        <v>0</v>
      </c>
      <c r="H331" s="1"/>
      <c r="I331" s="1"/>
      <c r="J331" s="1"/>
      <c r="K331" s="1"/>
      <c r="L331" s="1"/>
      <c r="M331" s="1"/>
      <c r="N331" s="3" t="str">
        <f>IF('10915'!$G$331&lt;&gt;0,'10915'!$O$331/'10915'!$G$331,"")</f>
        <v/>
      </c>
      <c r="O331" s="4">
        <f>SUM('10915'!$H$331:'10915'!$M$331)</f>
        <v>0</v>
      </c>
      <c r="P331" s="1"/>
      <c r="Q331" s="1"/>
      <c r="R331" s="6">
        <f>SUM('10915'!$O$331:'10915'!$Q$331)+'10915'!$AF$331</f>
        <v>0</v>
      </c>
      <c r="S331" s="6">
        <f>SUM('10915'!$R$330:'10915'!$R$331)</f>
        <v>0</v>
      </c>
      <c r="T331">
        <v>161</v>
      </c>
      <c r="V331" s="1"/>
      <c r="AF331">
        <f>'10915'!$G$331*IF(E331&lt;&gt;"",'10915'!$F$331,0)</f>
        <v>0</v>
      </c>
    </row>
    <row r="332" spans="1:32" x14ac:dyDescent="0.2">
      <c r="A332">
        <v>162</v>
      </c>
      <c r="B332" s="1"/>
      <c r="C332" t="str">
        <f>IF(B332&lt;&gt;"",VLOOKUP(B332,iscritti_10915!$A$2:$D$31,4,FALSE),"")</f>
        <v/>
      </c>
      <c r="D332" t="str">
        <f>IF(B332&lt;&gt;"",VLOOKUP(B332,iscritti_10915!$A$2:$D$31,2,FALSE),"")</f>
        <v/>
      </c>
      <c r="E332" t="str">
        <f>IF(B332&lt;&gt;"",VLOOKUP(B332,iscritti_10915!$A$2:$D$31,3,FALSE),"")</f>
        <v/>
      </c>
      <c r="F332" t="str">
        <f>IF(E332&lt;&gt;"",VLOOKUP(E332,'10915'!$AG$3:'10915'!$AH$14,2,FALSE)+VLOOKUP(B332,iscritti_10915!$A$2:$E$31,5,FALSE),"")</f>
        <v/>
      </c>
      <c r="G332" s="5">
        <f>COUNTA('10915'!$H$332:'10915'!$M$332)</f>
        <v>0</v>
      </c>
      <c r="H332" s="1"/>
      <c r="I332" s="1"/>
      <c r="J332" s="1"/>
      <c r="K332" s="1"/>
      <c r="L332" s="1"/>
      <c r="M332" s="1"/>
      <c r="N332" s="3" t="str">
        <f>IF('10915'!$G$332&lt;&gt;0,'10915'!$O$332/'10915'!$G$332,"")</f>
        <v/>
      </c>
      <c r="O332" s="4">
        <f>SUM('10915'!$H$332:'10915'!$M$332)</f>
        <v>0</v>
      </c>
      <c r="P332" s="1"/>
      <c r="Q332" s="1"/>
      <c r="R332" s="6">
        <f>SUM('10915'!$O$332:'10915'!$Q$332)+'10915'!$AF$332</f>
        <v>0</v>
      </c>
      <c r="S332" s="6">
        <f>SUM('10915'!$R$332:'10915'!$R$333)</f>
        <v>0</v>
      </c>
      <c r="T332">
        <v>162</v>
      </c>
      <c r="U332" s="6">
        <f>SUM('10915'!$R$332:'10915'!$R$333)</f>
        <v>0</v>
      </c>
      <c r="V332" s="1"/>
      <c r="AF332">
        <f>'10915'!$G$332*IF(E332&lt;&gt;"",'10915'!$F$332,0)</f>
        <v>0</v>
      </c>
    </row>
    <row r="333" spans="1:32" x14ac:dyDescent="0.2">
      <c r="B333" s="1"/>
      <c r="C333" t="str">
        <f>IF(B333&lt;&gt;"",VLOOKUP(B333,iscritti_10915!$A$2:$D$31,4,FALSE),"")</f>
        <v/>
      </c>
      <c r="D333" t="str">
        <f>IF(B333&lt;&gt;"",VLOOKUP(B333,iscritti_10915!$A$2:$D$31,2,FALSE),"")</f>
        <v/>
      </c>
      <c r="E333" t="str">
        <f>IF(B333&lt;&gt;"",VLOOKUP(B333,iscritti_10915!$A$2:$D$31,3,FALSE),"")</f>
        <v/>
      </c>
      <c r="F333" t="str">
        <f>IF(E333&lt;&gt;"",VLOOKUP(E333,'10915'!$AG$3:'10915'!$AH$14,2,FALSE)+VLOOKUP(B333,iscritti_10915!$A$2:$E$31,5,FALSE),"")</f>
        <v/>
      </c>
      <c r="G333" s="5">
        <f>COUNTA('10915'!$H$333:'10915'!$M$333)</f>
        <v>0</v>
      </c>
      <c r="H333" s="1"/>
      <c r="I333" s="1"/>
      <c r="J333" s="1"/>
      <c r="K333" s="1"/>
      <c r="L333" s="1"/>
      <c r="M333" s="1"/>
      <c r="N333" s="3" t="str">
        <f>IF('10915'!$G$333&lt;&gt;0,'10915'!$O$333/'10915'!$G$333,"")</f>
        <v/>
      </c>
      <c r="O333" s="4">
        <f>SUM('10915'!$H$333:'10915'!$M$333)</f>
        <v>0</v>
      </c>
      <c r="P333" s="1"/>
      <c r="Q333" s="1"/>
      <c r="R333" s="6">
        <f>SUM('10915'!$O$333:'10915'!$Q$333)+'10915'!$AF$333</f>
        <v>0</v>
      </c>
      <c r="S333" s="6">
        <f>SUM('10915'!$R$332:'10915'!$R$333)</f>
        <v>0</v>
      </c>
      <c r="T333">
        <v>162</v>
      </c>
      <c r="V333" s="1"/>
      <c r="AF333">
        <f>'10915'!$G$333*IF(E333&lt;&gt;"",'10915'!$F$333,0)</f>
        <v>0</v>
      </c>
    </row>
    <row r="334" spans="1:32" x14ac:dyDescent="0.2">
      <c r="A334">
        <v>163</v>
      </c>
      <c r="B334" s="1"/>
      <c r="C334" t="str">
        <f>IF(B334&lt;&gt;"",VLOOKUP(B334,iscritti_10915!$A$2:$D$31,4,FALSE),"")</f>
        <v/>
      </c>
      <c r="D334" t="str">
        <f>IF(B334&lt;&gt;"",VLOOKUP(B334,iscritti_10915!$A$2:$D$31,2,FALSE),"")</f>
        <v/>
      </c>
      <c r="E334" t="str">
        <f>IF(B334&lt;&gt;"",VLOOKUP(B334,iscritti_10915!$A$2:$D$31,3,FALSE),"")</f>
        <v/>
      </c>
      <c r="F334" t="str">
        <f>IF(E334&lt;&gt;"",VLOOKUP(E334,'10915'!$AG$3:'10915'!$AH$14,2,FALSE)+VLOOKUP(B334,iscritti_10915!$A$2:$E$31,5,FALSE),"")</f>
        <v/>
      </c>
      <c r="G334" s="5">
        <f>COUNTA('10915'!$H$334:'10915'!$M$334)</f>
        <v>0</v>
      </c>
      <c r="H334" s="1"/>
      <c r="I334" s="1"/>
      <c r="J334" s="1"/>
      <c r="K334" s="1"/>
      <c r="L334" s="1"/>
      <c r="M334" s="1"/>
      <c r="N334" s="3" t="str">
        <f>IF('10915'!$G$334&lt;&gt;0,'10915'!$O$334/'10915'!$G$334,"")</f>
        <v/>
      </c>
      <c r="O334" s="4">
        <f>SUM('10915'!$H$334:'10915'!$M$334)</f>
        <v>0</v>
      </c>
      <c r="P334" s="1"/>
      <c r="Q334" s="1"/>
      <c r="R334" s="6">
        <f>SUM('10915'!$O$334:'10915'!$Q$334)+'10915'!$AF$334</f>
        <v>0</v>
      </c>
      <c r="S334" s="6">
        <f>SUM('10915'!$R$334:'10915'!$R$335)</f>
        <v>0</v>
      </c>
      <c r="T334">
        <v>163</v>
      </c>
      <c r="U334" s="6">
        <f>SUM('10915'!$R$334:'10915'!$R$335)</f>
        <v>0</v>
      </c>
      <c r="V334" s="1"/>
      <c r="AF334">
        <f>'10915'!$G$334*IF(E334&lt;&gt;"",'10915'!$F$334,0)</f>
        <v>0</v>
      </c>
    </row>
    <row r="335" spans="1:32" x14ac:dyDescent="0.2">
      <c r="B335" s="1"/>
      <c r="C335" t="str">
        <f>IF(B335&lt;&gt;"",VLOOKUP(B335,iscritti_10915!$A$2:$D$31,4,FALSE),"")</f>
        <v/>
      </c>
      <c r="D335" t="str">
        <f>IF(B335&lt;&gt;"",VLOOKUP(B335,iscritti_10915!$A$2:$D$31,2,FALSE),"")</f>
        <v/>
      </c>
      <c r="E335" t="str">
        <f>IF(B335&lt;&gt;"",VLOOKUP(B335,iscritti_10915!$A$2:$D$31,3,FALSE),"")</f>
        <v/>
      </c>
      <c r="F335" t="str">
        <f>IF(E335&lt;&gt;"",VLOOKUP(E335,'10915'!$AG$3:'10915'!$AH$14,2,FALSE)+VLOOKUP(B335,iscritti_10915!$A$2:$E$31,5,FALSE),"")</f>
        <v/>
      </c>
      <c r="G335" s="5">
        <f>COUNTA('10915'!$H$335:'10915'!$M$335)</f>
        <v>0</v>
      </c>
      <c r="H335" s="1"/>
      <c r="I335" s="1"/>
      <c r="J335" s="1"/>
      <c r="K335" s="1"/>
      <c r="L335" s="1"/>
      <c r="M335" s="1"/>
      <c r="N335" s="3" t="str">
        <f>IF('10915'!$G$335&lt;&gt;0,'10915'!$O$335/'10915'!$G$335,"")</f>
        <v/>
      </c>
      <c r="O335" s="4">
        <f>SUM('10915'!$H$335:'10915'!$M$335)</f>
        <v>0</v>
      </c>
      <c r="P335" s="1"/>
      <c r="Q335" s="1"/>
      <c r="R335" s="6">
        <f>SUM('10915'!$O$335:'10915'!$Q$335)+'10915'!$AF$335</f>
        <v>0</v>
      </c>
      <c r="S335" s="6">
        <f>SUM('10915'!$R$334:'10915'!$R$335)</f>
        <v>0</v>
      </c>
      <c r="T335">
        <v>163</v>
      </c>
      <c r="V335" s="1"/>
      <c r="AF335">
        <f>'10915'!$G$335*IF(E335&lt;&gt;"",'10915'!$F$335,0)</f>
        <v>0</v>
      </c>
    </row>
    <row r="336" spans="1:32" x14ac:dyDescent="0.2">
      <c r="A336">
        <v>164</v>
      </c>
      <c r="B336" s="1"/>
      <c r="C336" t="str">
        <f>IF(B336&lt;&gt;"",VLOOKUP(B336,iscritti_10915!$A$2:$D$31,4,FALSE),"")</f>
        <v/>
      </c>
      <c r="D336" t="str">
        <f>IF(B336&lt;&gt;"",VLOOKUP(B336,iscritti_10915!$A$2:$D$31,2,FALSE),"")</f>
        <v/>
      </c>
      <c r="E336" t="str">
        <f>IF(B336&lt;&gt;"",VLOOKUP(B336,iscritti_10915!$A$2:$D$31,3,FALSE),"")</f>
        <v/>
      </c>
      <c r="F336" t="str">
        <f>IF(E336&lt;&gt;"",VLOOKUP(E336,'10915'!$AG$3:'10915'!$AH$14,2,FALSE)+VLOOKUP(B336,iscritti_10915!$A$2:$E$31,5,FALSE),"")</f>
        <v/>
      </c>
      <c r="G336" s="5">
        <f>COUNTA('10915'!$H$336:'10915'!$M$336)</f>
        <v>0</v>
      </c>
      <c r="H336" s="1"/>
      <c r="I336" s="1"/>
      <c r="J336" s="1"/>
      <c r="K336" s="1"/>
      <c r="L336" s="1"/>
      <c r="M336" s="1"/>
      <c r="N336" s="3" t="str">
        <f>IF('10915'!$G$336&lt;&gt;0,'10915'!$O$336/'10915'!$G$336,"")</f>
        <v/>
      </c>
      <c r="O336" s="4">
        <f>SUM('10915'!$H$336:'10915'!$M$336)</f>
        <v>0</v>
      </c>
      <c r="P336" s="1"/>
      <c r="Q336" s="1"/>
      <c r="R336" s="6">
        <f>SUM('10915'!$O$336:'10915'!$Q$336)+'10915'!$AF$336</f>
        <v>0</v>
      </c>
      <c r="S336" s="6">
        <f>SUM('10915'!$R$336:'10915'!$R$337)</f>
        <v>0</v>
      </c>
      <c r="T336">
        <v>164</v>
      </c>
      <c r="U336" s="6">
        <f>SUM('10915'!$R$336:'10915'!$R$337)</f>
        <v>0</v>
      </c>
      <c r="V336" s="1"/>
      <c r="AF336">
        <f>'10915'!$G$336*IF(E336&lt;&gt;"",'10915'!$F$336,0)</f>
        <v>0</v>
      </c>
    </row>
    <row r="337" spans="1:32" x14ac:dyDescent="0.2">
      <c r="B337" s="1"/>
      <c r="C337" t="str">
        <f>IF(B337&lt;&gt;"",VLOOKUP(B337,iscritti_10915!$A$2:$D$31,4,FALSE),"")</f>
        <v/>
      </c>
      <c r="D337" t="str">
        <f>IF(B337&lt;&gt;"",VLOOKUP(B337,iscritti_10915!$A$2:$D$31,2,FALSE),"")</f>
        <v/>
      </c>
      <c r="E337" t="str">
        <f>IF(B337&lt;&gt;"",VLOOKUP(B337,iscritti_10915!$A$2:$D$31,3,FALSE),"")</f>
        <v/>
      </c>
      <c r="F337" t="str">
        <f>IF(E337&lt;&gt;"",VLOOKUP(E337,'10915'!$AG$3:'10915'!$AH$14,2,FALSE)+VLOOKUP(B337,iscritti_10915!$A$2:$E$31,5,FALSE),"")</f>
        <v/>
      </c>
      <c r="G337" s="5">
        <f>COUNTA('10915'!$H$337:'10915'!$M$337)</f>
        <v>0</v>
      </c>
      <c r="H337" s="1"/>
      <c r="I337" s="1"/>
      <c r="J337" s="1"/>
      <c r="K337" s="1"/>
      <c r="L337" s="1"/>
      <c r="M337" s="1"/>
      <c r="N337" s="3" t="str">
        <f>IF('10915'!$G$337&lt;&gt;0,'10915'!$O$337/'10915'!$G$337,"")</f>
        <v/>
      </c>
      <c r="O337" s="4">
        <f>SUM('10915'!$H$337:'10915'!$M$337)</f>
        <v>0</v>
      </c>
      <c r="P337" s="1"/>
      <c r="Q337" s="1"/>
      <c r="R337" s="6">
        <f>SUM('10915'!$O$337:'10915'!$Q$337)+'10915'!$AF$337</f>
        <v>0</v>
      </c>
      <c r="S337" s="6">
        <f>SUM('10915'!$R$336:'10915'!$R$337)</f>
        <v>0</v>
      </c>
      <c r="T337">
        <v>164</v>
      </c>
      <c r="V337" s="1"/>
      <c r="AF337">
        <f>'10915'!$G$337*IF(E337&lt;&gt;"",'10915'!$F$337,0)</f>
        <v>0</v>
      </c>
    </row>
    <row r="338" spans="1:32" x14ac:dyDescent="0.2">
      <c r="A338">
        <v>165</v>
      </c>
      <c r="B338" s="1"/>
      <c r="C338" t="str">
        <f>IF(B338&lt;&gt;"",VLOOKUP(B338,iscritti_10915!$A$2:$D$31,4,FALSE),"")</f>
        <v/>
      </c>
      <c r="D338" t="str">
        <f>IF(B338&lt;&gt;"",VLOOKUP(B338,iscritti_10915!$A$2:$D$31,2,FALSE),"")</f>
        <v/>
      </c>
      <c r="E338" t="str">
        <f>IF(B338&lt;&gt;"",VLOOKUP(B338,iscritti_10915!$A$2:$D$31,3,FALSE),"")</f>
        <v/>
      </c>
      <c r="F338" t="str">
        <f>IF(E338&lt;&gt;"",VLOOKUP(E338,'10915'!$AG$3:'10915'!$AH$14,2,FALSE)+VLOOKUP(B338,iscritti_10915!$A$2:$E$31,5,FALSE),"")</f>
        <v/>
      </c>
      <c r="G338" s="5">
        <f>COUNTA('10915'!$H$338:'10915'!$M$338)</f>
        <v>0</v>
      </c>
      <c r="H338" s="1"/>
      <c r="I338" s="1"/>
      <c r="J338" s="1"/>
      <c r="K338" s="1"/>
      <c r="L338" s="1"/>
      <c r="M338" s="1"/>
      <c r="N338" s="3" t="str">
        <f>IF('10915'!$G$338&lt;&gt;0,'10915'!$O$338/'10915'!$G$338,"")</f>
        <v/>
      </c>
      <c r="O338" s="4">
        <f>SUM('10915'!$H$338:'10915'!$M$338)</f>
        <v>0</v>
      </c>
      <c r="P338" s="1"/>
      <c r="Q338" s="1"/>
      <c r="R338" s="6">
        <f>SUM('10915'!$O$338:'10915'!$Q$338)+'10915'!$AF$338</f>
        <v>0</v>
      </c>
      <c r="S338" s="6">
        <f>SUM('10915'!$R$338:'10915'!$R$339)</f>
        <v>0</v>
      </c>
      <c r="T338">
        <v>165</v>
      </c>
      <c r="U338" s="6">
        <f>SUM('10915'!$R$338:'10915'!$R$339)</f>
        <v>0</v>
      </c>
      <c r="V338" s="1"/>
      <c r="AF338">
        <f>'10915'!$G$338*IF(E338&lt;&gt;"",'10915'!$F$338,0)</f>
        <v>0</v>
      </c>
    </row>
    <row r="339" spans="1:32" x14ac:dyDescent="0.2">
      <c r="B339" s="1"/>
      <c r="C339" t="str">
        <f>IF(B339&lt;&gt;"",VLOOKUP(B339,iscritti_10915!$A$2:$D$31,4,FALSE),"")</f>
        <v/>
      </c>
      <c r="D339" t="str">
        <f>IF(B339&lt;&gt;"",VLOOKUP(B339,iscritti_10915!$A$2:$D$31,2,FALSE),"")</f>
        <v/>
      </c>
      <c r="E339" t="str">
        <f>IF(B339&lt;&gt;"",VLOOKUP(B339,iscritti_10915!$A$2:$D$31,3,FALSE),"")</f>
        <v/>
      </c>
      <c r="F339" t="str">
        <f>IF(E339&lt;&gt;"",VLOOKUP(E339,'10915'!$AG$3:'10915'!$AH$14,2,FALSE)+VLOOKUP(B339,iscritti_10915!$A$2:$E$31,5,FALSE),"")</f>
        <v/>
      </c>
      <c r="G339" s="5">
        <f>COUNTA('10915'!$H$339:'10915'!$M$339)</f>
        <v>0</v>
      </c>
      <c r="H339" s="1"/>
      <c r="I339" s="1"/>
      <c r="J339" s="1"/>
      <c r="K339" s="1"/>
      <c r="L339" s="1"/>
      <c r="M339" s="1"/>
      <c r="N339" s="3" t="str">
        <f>IF('10915'!$G$339&lt;&gt;0,'10915'!$O$339/'10915'!$G$339,"")</f>
        <v/>
      </c>
      <c r="O339" s="4">
        <f>SUM('10915'!$H$339:'10915'!$M$339)</f>
        <v>0</v>
      </c>
      <c r="P339" s="1"/>
      <c r="Q339" s="1"/>
      <c r="R339" s="6">
        <f>SUM('10915'!$O$339:'10915'!$Q$339)+'10915'!$AF$339</f>
        <v>0</v>
      </c>
      <c r="S339" s="6">
        <f>SUM('10915'!$R$338:'10915'!$R$339)</f>
        <v>0</v>
      </c>
      <c r="T339">
        <v>165</v>
      </c>
      <c r="V339" s="1"/>
      <c r="AF339">
        <f>'10915'!$G$339*IF(E339&lt;&gt;"",'10915'!$F$339,0)</f>
        <v>0</v>
      </c>
    </row>
    <row r="340" spans="1:32" x14ac:dyDescent="0.2">
      <c r="A340">
        <v>166</v>
      </c>
      <c r="B340" s="1"/>
      <c r="C340" t="str">
        <f>IF(B340&lt;&gt;"",VLOOKUP(B340,iscritti_10915!$A$2:$D$31,4,FALSE),"")</f>
        <v/>
      </c>
      <c r="D340" t="str">
        <f>IF(B340&lt;&gt;"",VLOOKUP(B340,iscritti_10915!$A$2:$D$31,2,FALSE),"")</f>
        <v/>
      </c>
      <c r="E340" t="str">
        <f>IF(B340&lt;&gt;"",VLOOKUP(B340,iscritti_10915!$A$2:$D$31,3,FALSE),"")</f>
        <v/>
      </c>
      <c r="F340" t="str">
        <f>IF(E340&lt;&gt;"",VLOOKUP(E340,'10915'!$AG$3:'10915'!$AH$14,2,FALSE)+VLOOKUP(B340,iscritti_10915!$A$2:$E$31,5,FALSE),"")</f>
        <v/>
      </c>
      <c r="G340" s="5">
        <f>COUNTA('10915'!$H$340:'10915'!$M$340)</f>
        <v>0</v>
      </c>
      <c r="H340" s="1"/>
      <c r="I340" s="1"/>
      <c r="J340" s="1"/>
      <c r="K340" s="1"/>
      <c r="L340" s="1"/>
      <c r="M340" s="1"/>
      <c r="N340" s="3" t="str">
        <f>IF('10915'!$G$340&lt;&gt;0,'10915'!$O$340/'10915'!$G$340,"")</f>
        <v/>
      </c>
      <c r="O340" s="4">
        <f>SUM('10915'!$H$340:'10915'!$M$340)</f>
        <v>0</v>
      </c>
      <c r="P340" s="1"/>
      <c r="Q340" s="1"/>
      <c r="R340" s="6">
        <f>SUM('10915'!$O$340:'10915'!$Q$340)+'10915'!$AF$340</f>
        <v>0</v>
      </c>
      <c r="S340" s="6">
        <f>SUM('10915'!$R$340:'10915'!$R$341)</f>
        <v>0</v>
      </c>
      <c r="T340">
        <v>166</v>
      </c>
      <c r="U340" s="6">
        <f>SUM('10915'!$R$340:'10915'!$R$341)</f>
        <v>0</v>
      </c>
      <c r="V340" s="1"/>
      <c r="AF340">
        <f>'10915'!$G$340*IF(E340&lt;&gt;"",'10915'!$F$340,0)</f>
        <v>0</v>
      </c>
    </row>
    <row r="341" spans="1:32" x14ac:dyDescent="0.2">
      <c r="B341" s="1"/>
      <c r="C341" t="str">
        <f>IF(B341&lt;&gt;"",VLOOKUP(B341,iscritti_10915!$A$2:$D$31,4,FALSE),"")</f>
        <v/>
      </c>
      <c r="D341" t="str">
        <f>IF(B341&lt;&gt;"",VLOOKUP(B341,iscritti_10915!$A$2:$D$31,2,FALSE),"")</f>
        <v/>
      </c>
      <c r="E341" t="str">
        <f>IF(B341&lt;&gt;"",VLOOKUP(B341,iscritti_10915!$A$2:$D$31,3,FALSE),"")</f>
        <v/>
      </c>
      <c r="F341" t="str">
        <f>IF(E341&lt;&gt;"",VLOOKUP(E341,'10915'!$AG$3:'10915'!$AH$14,2,FALSE)+VLOOKUP(B341,iscritti_10915!$A$2:$E$31,5,FALSE),"")</f>
        <v/>
      </c>
      <c r="G341" s="5">
        <f>COUNTA('10915'!$H$341:'10915'!$M$341)</f>
        <v>0</v>
      </c>
      <c r="H341" s="1"/>
      <c r="I341" s="1"/>
      <c r="J341" s="1"/>
      <c r="K341" s="1"/>
      <c r="L341" s="1"/>
      <c r="M341" s="1"/>
      <c r="N341" s="3" t="str">
        <f>IF('10915'!$G$341&lt;&gt;0,'10915'!$O$341/'10915'!$G$341,"")</f>
        <v/>
      </c>
      <c r="O341" s="4">
        <f>SUM('10915'!$H$341:'10915'!$M$341)</f>
        <v>0</v>
      </c>
      <c r="P341" s="1"/>
      <c r="Q341" s="1"/>
      <c r="R341" s="6">
        <f>SUM('10915'!$O$341:'10915'!$Q$341)+'10915'!$AF$341</f>
        <v>0</v>
      </c>
      <c r="S341" s="6">
        <f>SUM('10915'!$R$340:'10915'!$R$341)</f>
        <v>0</v>
      </c>
      <c r="T341">
        <v>166</v>
      </c>
      <c r="V341" s="1"/>
      <c r="AF341">
        <f>'10915'!$G$341*IF(E341&lt;&gt;"",'10915'!$F$341,0)</f>
        <v>0</v>
      </c>
    </row>
    <row r="342" spans="1:32" x14ac:dyDescent="0.2">
      <c r="A342">
        <v>167</v>
      </c>
      <c r="B342" s="1"/>
      <c r="C342" t="str">
        <f>IF(B342&lt;&gt;"",VLOOKUP(B342,iscritti_10915!$A$2:$D$31,4,FALSE),"")</f>
        <v/>
      </c>
      <c r="D342" t="str">
        <f>IF(B342&lt;&gt;"",VLOOKUP(B342,iscritti_10915!$A$2:$D$31,2,FALSE),"")</f>
        <v/>
      </c>
      <c r="E342" t="str">
        <f>IF(B342&lt;&gt;"",VLOOKUP(B342,iscritti_10915!$A$2:$D$31,3,FALSE),"")</f>
        <v/>
      </c>
      <c r="F342" t="str">
        <f>IF(E342&lt;&gt;"",VLOOKUP(E342,'10915'!$AG$3:'10915'!$AH$14,2,FALSE)+VLOOKUP(B342,iscritti_10915!$A$2:$E$31,5,FALSE),"")</f>
        <v/>
      </c>
      <c r="G342" s="5">
        <f>COUNTA('10915'!$H$342:'10915'!$M$342)</f>
        <v>0</v>
      </c>
      <c r="H342" s="1"/>
      <c r="I342" s="1"/>
      <c r="J342" s="1"/>
      <c r="K342" s="1"/>
      <c r="L342" s="1"/>
      <c r="M342" s="1"/>
      <c r="N342" s="3" t="str">
        <f>IF('10915'!$G$342&lt;&gt;0,'10915'!$O$342/'10915'!$G$342,"")</f>
        <v/>
      </c>
      <c r="O342" s="4">
        <f>SUM('10915'!$H$342:'10915'!$M$342)</f>
        <v>0</v>
      </c>
      <c r="P342" s="1"/>
      <c r="Q342" s="1"/>
      <c r="R342" s="6">
        <f>SUM('10915'!$O$342:'10915'!$Q$342)+'10915'!$AF$342</f>
        <v>0</v>
      </c>
      <c r="S342" s="6">
        <f>SUM('10915'!$R$342:'10915'!$R$343)</f>
        <v>0</v>
      </c>
      <c r="T342">
        <v>167</v>
      </c>
      <c r="U342" s="6">
        <f>SUM('10915'!$R$342:'10915'!$R$343)</f>
        <v>0</v>
      </c>
      <c r="V342" s="1"/>
      <c r="AF342">
        <f>'10915'!$G$342*IF(E342&lt;&gt;"",'10915'!$F$342,0)</f>
        <v>0</v>
      </c>
    </row>
    <row r="343" spans="1:32" x14ac:dyDescent="0.2">
      <c r="B343" s="1"/>
      <c r="C343" t="str">
        <f>IF(B343&lt;&gt;"",VLOOKUP(B343,iscritti_10915!$A$2:$D$31,4,FALSE),"")</f>
        <v/>
      </c>
      <c r="D343" t="str">
        <f>IF(B343&lt;&gt;"",VLOOKUP(B343,iscritti_10915!$A$2:$D$31,2,FALSE),"")</f>
        <v/>
      </c>
      <c r="E343" t="str">
        <f>IF(B343&lt;&gt;"",VLOOKUP(B343,iscritti_10915!$A$2:$D$31,3,FALSE),"")</f>
        <v/>
      </c>
      <c r="F343" t="str">
        <f>IF(E343&lt;&gt;"",VLOOKUP(E343,'10915'!$AG$3:'10915'!$AH$14,2,FALSE)+VLOOKUP(B343,iscritti_10915!$A$2:$E$31,5,FALSE),"")</f>
        <v/>
      </c>
      <c r="G343" s="5">
        <f>COUNTA('10915'!$H$343:'10915'!$M$343)</f>
        <v>0</v>
      </c>
      <c r="H343" s="1"/>
      <c r="I343" s="1"/>
      <c r="J343" s="1"/>
      <c r="K343" s="1"/>
      <c r="L343" s="1"/>
      <c r="M343" s="1"/>
      <c r="N343" s="3" t="str">
        <f>IF('10915'!$G$343&lt;&gt;0,'10915'!$O$343/'10915'!$G$343,"")</f>
        <v/>
      </c>
      <c r="O343" s="4">
        <f>SUM('10915'!$H$343:'10915'!$M$343)</f>
        <v>0</v>
      </c>
      <c r="P343" s="1"/>
      <c r="Q343" s="1"/>
      <c r="R343" s="6">
        <f>SUM('10915'!$O$343:'10915'!$Q$343)+'10915'!$AF$343</f>
        <v>0</v>
      </c>
      <c r="S343" s="6">
        <f>SUM('10915'!$R$342:'10915'!$R$343)</f>
        <v>0</v>
      </c>
      <c r="T343">
        <v>167</v>
      </c>
      <c r="V343" s="1"/>
      <c r="AF343">
        <f>'10915'!$G$343*IF(E343&lt;&gt;"",'10915'!$F$343,0)</f>
        <v>0</v>
      </c>
    </row>
    <row r="344" spans="1:32" x14ac:dyDescent="0.2">
      <c r="A344">
        <v>168</v>
      </c>
      <c r="B344" s="1"/>
      <c r="C344" t="str">
        <f>IF(B344&lt;&gt;"",VLOOKUP(B344,iscritti_10915!$A$2:$D$31,4,FALSE),"")</f>
        <v/>
      </c>
      <c r="D344" t="str">
        <f>IF(B344&lt;&gt;"",VLOOKUP(B344,iscritti_10915!$A$2:$D$31,2,FALSE),"")</f>
        <v/>
      </c>
      <c r="E344" t="str">
        <f>IF(B344&lt;&gt;"",VLOOKUP(B344,iscritti_10915!$A$2:$D$31,3,FALSE),"")</f>
        <v/>
      </c>
      <c r="F344" t="str">
        <f>IF(E344&lt;&gt;"",VLOOKUP(E344,'10915'!$AG$3:'10915'!$AH$14,2,FALSE)+VLOOKUP(B344,iscritti_10915!$A$2:$E$31,5,FALSE),"")</f>
        <v/>
      </c>
      <c r="G344" s="5">
        <f>COUNTA('10915'!$H$344:'10915'!$M$344)</f>
        <v>0</v>
      </c>
      <c r="H344" s="1"/>
      <c r="I344" s="1"/>
      <c r="J344" s="1"/>
      <c r="K344" s="1"/>
      <c r="L344" s="1"/>
      <c r="M344" s="1"/>
      <c r="N344" s="3" t="str">
        <f>IF('10915'!$G$344&lt;&gt;0,'10915'!$O$344/'10915'!$G$344,"")</f>
        <v/>
      </c>
      <c r="O344" s="4">
        <f>SUM('10915'!$H$344:'10915'!$M$344)</f>
        <v>0</v>
      </c>
      <c r="P344" s="1"/>
      <c r="Q344" s="1"/>
      <c r="R344" s="6">
        <f>SUM('10915'!$O$344:'10915'!$Q$344)+'10915'!$AF$344</f>
        <v>0</v>
      </c>
      <c r="S344" s="6">
        <f>SUM('10915'!$R$344:'10915'!$R$345)</f>
        <v>0</v>
      </c>
      <c r="T344">
        <v>168</v>
      </c>
      <c r="U344" s="6">
        <f>SUM('10915'!$R$344:'10915'!$R$345)</f>
        <v>0</v>
      </c>
      <c r="V344" s="1"/>
      <c r="AF344">
        <f>'10915'!$G$344*IF(E344&lt;&gt;"",'10915'!$F$344,0)</f>
        <v>0</v>
      </c>
    </row>
    <row r="345" spans="1:32" x14ac:dyDescent="0.2">
      <c r="B345" s="1"/>
      <c r="C345" t="str">
        <f>IF(B345&lt;&gt;"",VLOOKUP(B345,iscritti_10915!$A$2:$D$31,4,FALSE),"")</f>
        <v/>
      </c>
      <c r="D345" t="str">
        <f>IF(B345&lt;&gt;"",VLOOKUP(B345,iscritti_10915!$A$2:$D$31,2,FALSE),"")</f>
        <v/>
      </c>
      <c r="E345" t="str">
        <f>IF(B345&lt;&gt;"",VLOOKUP(B345,iscritti_10915!$A$2:$D$31,3,FALSE),"")</f>
        <v/>
      </c>
      <c r="F345" t="str">
        <f>IF(E345&lt;&gt;"",VLOOKUP(E345,'10915'!$AG$3:'10915'!$AH$14,2,FALSE)+VLOOKUP(B345,iscritti_10915!$A$2:$E$31,5,FALSE),"")</f>
        <v/>
      </c>
      <c r="G345" s="5">
        <f>COUNTA('10915'!$H$345:'10915'!$M$345)</f>
        <v>0</v>
      </c>
      <c r="H345" s="1"/>
      <c r="I345" s="1"/>
      <c r="J345" s="1"/>
      <c r="K345" s="1"/>
      <c r="L345" s="1"/>
      <c r="M345" s="1"/>
      <c r="N345" s="3" t="str">
        <f>IF('10915'!$G$345&lt;&gt;0,'10915'!$O$345/'10915'!$G$345,"")</f>
        <v/>
      </c>
      <c r="O345" s="4">
        <f>SUM('10915'!$H$345:'10915'!$M$345)</f>
        <v>0</v>
      </c>
      <c r="P345" s="1"/>
      <c r="Q345" s="1"/>
      <c r="R345" s="6">
        <f>SUM('10915'!$O$345:'10915'!$Q$345)+'10915'!$AF$345</f>
        <v>0</v>
      </c>
      <c r="S345" s="6">
        <f>SUM('10915'!$R$344:'10915'!$R$345)</f>
        <v>0</v>
      </c>
      <c r="T345">
        <v>168</v>
      </c>
      <c r="V345" s="1"/>
      <c r="AF345">
        <f>'10915'!$G$345*IF(E345&lt;&gt;"",'10915'!$F$345,0)</f>
        <v>0</v>
      </c>
    </row>
    <row r="346" spans="1:32" x14ac:dyDescent="0.2">
      <c r="A346">
        <v>169</v>
      </c>
      <c r="B346" s="1"/>
      <c r="C346" t="str">
        <f>IF(B346&lt;&gt;"",VLOOKUP(B346,iscritti_10915!$A$2:$D$31,4,FALSE),"")</f>
        <v/>
      </c>
      <c r="D346" t="str">
        <f>IF(B346&lt;&gt;"",VLOOKUP(B346,iscritti_10915!$A$2:$D$31,2,FALSE),"")</f>
        <v/>
      </c>
      <c r="E346" t="str">
        <f>IF(B346&lt;&gt;"",VLOOKUP(B346,iscritti_10915!$A$2:$D$31,3,FALSE),"")</f>
        <v/>
      </c>
      <c r="F346" t="str">
        <f>IF(E346&lt;&gt;"",VLOOKUP(E346,'10915'!$AG$3:'10915'!$AH$14,2,FALSE)+VLOOKUP(B346,iscritti_10915!$A$2:$E$31,5,FALSE),"")</f>
        <v/>
      </c>
      <c r="G346" s="5">
        <f>COUNTA('10915'!$H$346:'10915'!$M$346)</f>
        <v>0</v>
      </c>
      <c r="H346" s="1"/>
      <c r="I346" s="1"/>
      <c r="J346" s="1"/>
      <c r="K346" s="1"/>
      <c r="L346" s="1"/>
      <c r="M346" s="1"/>
      <c r="N346" s="3" t="str">
        <f>IF('10915'!$G$346&lt;&gt;0,'10915'!$O$346/'10915'!$G$346,"")</f>
        <v/>
      </c>
      <c r="O346" s="4">
        <f>SUM('10915'!$H$346:'10915'!$M$346)</f>
        <v>0</v>
      </c>
      <c r="P346" s="1"/>
      <c r="Q346" s="1"/>
      <c r="R346" s="6">
        <f>SUM('10915'!$O$346:'10915'!$Q$346)+'10915'!$AF$346</f>
        <v>0</v>
      </c>
      <c r="S346" s="6">
        <f>SUM('10915'!$R$346:'10915'!$R$347)</f>
        <v>0</v>
      </c>
      <c r="T346">
        <v>169</v>
      </c>
      <c r="U346" s="6">
        <f>SUM('10915'!$R$346:'10915'!$R$347)</f>
        <v>0</v>
      </c>
      <c r="V346" s="1"/>
      <c r="AF346">
        <f>'10915'!$G$346*IF(E346&lt;&gt;"",'10915'!$F$346,0)</f>
        <v>0</v>
      </c>
    </row>
    <row r="347" spans="1:32" x14ac:dyDescent="0.2">
      <c r="B347" s="1"/>
      <c r="C347" t="str">
        <f>IF(B347&lt;&gt;"",VLOOKUP(B347,iscritti_10915!$A$2:$D$31,4,FALSE),"")</f>
        <v/>
      </c>
      <c r="D347" t="str">
        <f>IF(B347&lt;&gt;"",VLOOKUP(B347,iscritti_10915!$A$2:$D$31,2,FALSE),"")</f>
        <v/>
      </c>
      <c r="E347" t="str">
        <f>IF(B347&lt;&gt;"",VLOOKUP(B347,iscritti_10915!$A$2:$D$31,3,FALSE),"")</f>
        <v/>
      </c>
      <c r="F347" t="str">
        <f>IF(E347&lt;&gt;"",VLOOKUP(E347,'10915'!$AG$3:'10915'!$AH$14,2,FALSE)+VLOOKUP(B347,iscritti_10915!$A$2:$E$31,5,FALSE),"")</f>
        <v/>
      </c>
      <c r="G347" s="5">
        <f>COUNTA('10915'!$H$347:'10915'!$M$347)</f>
        <v>0</v>
      </c>
      <c r="H347" s="1"/>
      <c r="I347" s="1"/>
      <c r="J347" s="1"/>
      <c r="K347" s="1"/>
      <c r="L347" s="1"/>
      <c r="M347" s="1"/>
      <c r="N347" s="3" t="str">
        <f>IF('10915'!$G$347&lt;&gt;0,'10915'!$O$347/'10915'!$G$347,"")</f>
        <v/>
      </c>
      <c r="O347" s="4">
        <f>SUM('10915'!$H$347:'10915'!$M$347)</f>
        <v>0</v>
      </c>
      <c r="P347" s="1"/>
      <c r="Q347" s="1"/>
      <c r="R347" s="6">
        <f>SUM('10915'!$O$347:'10915'!$Q$347)+'10915'!$AF$347</f>
        <v>0</v>
      </c>
      <c r="S347" s="6">
        <f>SUM('10915'!$R$346:'10915'!$R$347)</f>
        <v>0</v>
      </c>
      <c r="T347">
        <v>169</v>
      </c>
      <c r="V347" s="1"/>
      <c r="AF347">
        <f>'10915'!$G$347*IF(E347&lt;&gt;"",'10915'!$F$347,0)</f>
        <v>0</v>
      </c>
    </row>
    <row r="348" spans="1:32" x14ac:dyDescent="0.2">
      <c r="A348">
        <v>170</v>
      </c>
      <c r="B348" s="1"/>
      <c r="C348" t="str">
        <f>IF(B348&lt;&gt;"",VLOOKUP(B348,iscritti_10915!$A$2:$D$31,4,FALSE),"")</f>
        <v/>
      </c>
      <c r="D348" t="str">
        <f>IF(B348&lt;&gt;"",VLOOKUP(B348,iscritti_10915!$A$2:$D$31,2,FALSE),"")</f>
        <v/>
      </c>
      <c r="E348" t="str">
        <f>IF(B348&lt;&gt;"",VLOOKUP(B348,iscritti_10915!$A$2:$D$31,3,FALSE),"")</f>
        <v/>
      </c>
      <c r="F348" t="str">
        <f>IF(E348&lt;&gt;"",VLOOKUP(E348,'10915'!$AG$3:'10915'!$AH$14,2,FALSE)+VLOOKUP(B348,iscritti_10915!$A$2:$E$31,5,FALSE),"")</f>
        <v/>
      </c>
      <c r="G348" s="5">
        <f>COUNTA('10915'!$H$348:'10915'!$M$348)</f>
        <v>0</v>
      </c>
      <c r="H348" s="1"/>
      <c r="I348" s="1"/>
      <c r="J348" s="1"/>
      <c r="K348" s="1"/>
      <c r="L348" s="1"/>
      <c r="M348" s="1"/>
      <c r="N348" s="3" t="str">
        <f>IF('10915'!$G$348&lt;&gt;0,'10915'!$O$348/'10915'!$G$348,"")</f>
        <v/>
      </c>
      <c r="O348" s="4">
        <f>SUM('10915'!$H$348:'10915'!$M$348)</f>
        <v>0</v>
      </c>
      <c r="P348" s="1"/>
      <c r="Q348" s="1"/>
      <c r="R348" s="6">
        <f>SUM('10915'!$O$348:'10915'!$Q$348)+'10915'!$AF$348</f>
        <v>0</v>
      </c>
      <c r="S348" s="6">
        <f>SUM('10915'!$R$348:'10915'!$R$349)</f>
        <v>0</v>
      </c>
      <c r="T348">
        <v>170</v>
      </c>
      <c r="U348" s="6">
        <f>SUM('10915'!$R$348:'10915'!$R$349)</f>
        <v>0</v>
      </c>
      <c r="V348" s="1"/>
      <c r="AF348">
        <f>'10915'!$G$348*IF(E348&lt;&gt;"",'10915'!$F$348,0)</f>
        <v>0</v>
      </c>
    </row>
    <row r="349" spans="1:32" x14ac:dyDescent="0.2">
      <c r="B349" s="1"/>
      <c r="C349" t="str">
        <f>IF(B349&lt;&gt;"",VLOOKUP(B349,iscritti_10915!$A$2:$D$31,4,FALSE),"")</f>
        <v/>
      </c>
      <c r="D349" t="str">
        <f>IF(B349&lt;&gt;"",VLOOKUP(B349,iscritti_10915!$A$2:$D$31,2,FALSE),"")</f>
        <v/>
      </c>
      <c r="E349" t="str">
        <f>IF(B349&lt;&gt;"",VLOOKUP(B349,iscritti_10915!$A$2:$D$31,3,FALSE),"")</f>
        <v/>
      </c>
      <c r="F349" t="str">
        <f>IF(E349&lt;&gt;"",VLOOKUP(E349,'10915'!$AG$3:'10915'!$AH$14,2,FALSE)+VLOOKUP(B349,iscritti_10915!$A$2:$E$31,5,FALSE),"")</f>
        <v/>
      </c>
      <c r="G349" s="5">
        <f>COUNTA('10915'!$H$349:'10915'!$M$349)</f>
        <v>0</v>
      </c>
      <c r="H349" s="1"/>
      <c r="I349" s="1"/>
      <c r="J349" s="1"/>
      <c r="K349" s="1"/>
      <c r="L349" s="1"/>
      <c r="M349" s="1"/>
      <c r="N349" s="3" t="str">
        <f>IF('10915'!$G$349&lt;&gt;0,'10915'!$O$349/'10915'!$G$349,"")</f>
        <v/>
      </c>
      <c r="O349" s="4">
        <f>SUM('10915'!$H$349:'10915'!$M$349)</f>
        <v>0</v>
      </c>
      <c r="P349" s="1"/>
      <c r="Q349" s="1"/>
      <c r="R349" s="6">
        <f>SUM('10915'!$O$349:'10915'!$Q$349)+'10915'!$AF$349</f>
        <v>0</v>
      </c>
      <c r="S349" s="6">
        <f>SUM('10915'!$R$348:'10915'!$R$349)</f>
        <v>0</v>
      </c>
      <c r="T349">
        <v>170</v>
      </c>
      <c r="V349" s="1"/>
      <c r="AF349">
        <f>'10915'!$G$349*IF(E349&lt;&gt;"",'10915'!$F$349,0)</f>
        <v>0</v>
      </c>
    </row>
    <row r="350" spans="1:32" x14ac:dyDescent="0.2">
      <c r="A350">
        <v>171</v>
      </c>
      <c r="B350" s="1"/>
      <c r="C350" t="str">
        <f>IF(B350&lt;&gt;"",VLOOKUP(B350,iscritti_10915!$A$2:$D$31,4,FALSE),"")</f>
        <v/>
      </c>
      <c r="D350" t="str">
        <f>IF(B350&lt;&gt;"",VLOOKUP(B350,iscritti_10915!$A$2:$D$31,2,FALSE),"")</f>
        <v/>
      </c>
      <c r="E350" t="str">
        <f>IF(B350&lt;&gt;"",VLOOKUP(B350,iscritti_10915!$A$2:$D$31,3,FALSE),"")</f>
        <v/>
      </c>
      <c r="F350" t="str">
        <f>IF(E350&lt;&gt;"",VLOOKUP(E350,'10915'!$AG$3:'10915'!$AH$14,2,FALSE)+VLOOKUP(B350,iscritti_10915!$A$2:$E$31,5,FALSE),"")</f>
        <v/>
      </c>
      <c r="G350" s="5">
        <f>COUNTA('10915'!$H$350:'10915'!$M$350)</f>
        <v>0</v>
      </c>
      <c r="H350" s="1"/>
      <c r="I350" s="1"/>
      <c r="J350" s="1"/>
      <c r="K350" s="1"/>
      <c r="L350" s="1"/>
      <c r="M350" s="1"/>
      <c r="N350" s="3" t="str">
        <f>IF('10915'!$G$350&lt;&gt;0,'10915'!$O$350/'10915'!$G$350,"")</f>
        <v/>
      </c>
      <c r="O350" s="4">
        <f>SUM('10915'!$H$350:'10915'!$M$350)</f>
        <v>0</v>
      </c>
      <c r="P350" s="1"/>
      <c r="Q350" s="1"/>
      <c r="R350" s="6">
        <f>SUM('10915'!$O$350:'10915'!$Q$350)+'10915'!$AF$350</f>
        <v>0</v>
      </c>
      <c r="S350" s="6">
        <f>SUM('10915'!$R$350:'10915'!$R$351)</f>
        <v>0</v>
      </c>
      <c r="T350">
        <v>171</v>
      </c>
      <c r="U350" s="6">
        <f>SUM('10915'!$R$350:'10915'!$R$351)</f>
        <v>0</v>
      </c>
      <c r="V350" s="1"/>
      <c r="AF350">
        <f>'10915'!$G$350*IF(E350&lt;&gt;"",'10915'!$F$350,0)</f>
        <v>0</v>
      </c>
    </row>
    <row r="351" spans="1:32" x14ac:dyDescent="0.2">
      <c r="B351" s="1"/>
      <c r="C351" t="str">
        <f>IF(B351&lt;&gt;"",VLOOKUP(B351,iscritti_10915!$A$2:$D$31,4,FALSE),"")</f>
        <v/>
      </c>
      <c r="D351" t="str">
        <f>IF(B351&lt;&gt;"",VLOOKUP(B351,iscritti_10915!$A$2:$D$31,2,FALSE),"")</f>
        <v/>
      </c>
      <c r="E351" t="str">
        <f>IF(B351&lt;&gt;"",VLOOKUP(B351,iscritti_10915!$A$2:$D$31,3,FALSE),"")</f>
        <v/>
      </c>
      <c r="F351" t="str">
        <f>IF(E351&lt;&gt;"",VLOOKUP(E351,'10915'!$AG$3:'10915'!$AH$14,2,FALSE)+VLOOKUP(B351,iscritti_10915!$A$2:$E$31,5,FALSE),"")</f>
        <v/>
      </c>
      <c r="G351" s="5">
        <f>COUNTA('10915'!$H$351:'10915'!$M$351)</f>
        <v>0</v>
      </c>
      <c r="H351" s="1"/>
      <c r="I351" s="1"/>
      <c r="J351" s="1"/>
      <c r="K351" s="1"/>
      <c r="L351" s="1"/>
      <c r="M351" s="1"/>
      <c r="N351" s="3" t="str">
        <f>IF('10915'!$G$351&lt;&gt;0,'10915'!$O$351/'10915'!$G$351,"")</f>
        <v/>
      </c>
      <c r="O351" s="4">
        <f>SUM('10915'!$H$351:'10915'!$M$351)</f>
        <v>0</v>
      </c>
      <c r="P351" s="1"/>
      <c r="Q351" s="1"/>
      <c r="R351" s="6">
        <f>SUM('10915'!$O$351:'10915'!$Q$351)+'10915'!$AF$351</f>
        <v>0</v>
      </c>
      <c r="S351" s="6">
        <f>SUM('10915'!$R$350:'10915'!$R$351)</f>
        <v>0</v>
      </c>
      <c r="T351">
        <v>171</v>
      </c>
      <c r="V351" s="1"/>
      <c r="AF351">
        <f>'10915'!$G$351*IF(E351&lt;&gt;"",'10915'!$F$351,0)</f>
        <v>0</v>
      </c>
    </row>
    <row r="352" spans="1:32" x14ac:dyDescent="0.2">
      <c r="A352">
        <v>172</v>
      </c>
      <c r="B352" s="1"/>
      <c r="C352" t="str">
        <f>IF(B352&lt;&gt;"",VLOOKUP(B352,iscritti_10915!$A$2:$D$31,4,FALSE),"")</f>
        <v/>
      </c>
      <c r="D352" t="str">
        <f>IF(B352&lt;&gt;"",VLOOKUP(B352,iscritti_10915!$A$2:$D$31,2,FALSE),"")</f>
        <v/>
      </c>
      <c r="E352" t="str">
        <f>IF(B352&lt;&gt;"",VLOOKUP(B352,iscritti_10915!$A$2:$D$31,3,FALSE),"")</f>
        <v/>
      </c>
      <c r="F352" t="str">
        <f>IF(E352&lt;&gt;"",VLOOKUP(E352,'10915'!$AG$3:'10915'!$AH$14,2,FALSE)+VLOOKUP(B352,iscritti_10915!$A$2:$E$31,5,FALSE),"")</f>
        <v/>
      </c>
      <c r="G352" s="5">
        <f>COUNTA('10915'!$H$352:'10915'!$M$352)</f>
        <v>0</v>
      </c>
      <c r="H352" s="1"/>
      <c r="I352" s="1"/>
      <c r="J352" s="1"/>
      <c r="K352" s="1"/>
      <c r="L352" s="1"/>
      <c r="M352" s="1"/>
      <c r="N352" s="3" t="str">
        <f>IF('10915'!$G$352&lt;&gt;0,'10915'!$O$352/'10915'!$G$352,"")</f>
        <v/>
      </c>
      <c r="O352" s="4">
        <f>SUM('10915'!$H$352:'10915'!$M$352)</f>
        <v>0</v>
      </c>
      <c r="P352" s="1"/>
      <c r="Q352" s="1"/>
      <c r="R352" s="6">
        <f>SUM('10915'!$O$352:'10915'!$Q$352)+'10915'!$AF$352</f>
        <v>0</v>
      </c>
      <c r="S352" s="6">
        <f>SUM('10915'!$R$352:'10915'!$R$353)</f>
        <v>0</v>
      </c>
      <c r="T352">
        <v>172</v>
      </c>
      <c r="U352" s="6">
        <f>SUM('10915'!$R$352:'10915'!$R$353)</f>
        <v>0</v>
      </c>
      <c r="V352" s="1"/>
      <c r="AF352">
        <f>'10915'!$G$352*IF(E352&lt;&gt;"",'10915'!$F$352,0)</f>
        <v>0</v>
      </c>
    </row>
    <row r="353" spans="1:32" x14ac:dyDescent="0.2">
      <c r="B353" s="1"/>
      <c r="C353" t="str">
        <f>IF(B353&lt;&gt;"",VLOOKUP(B353,iscritti_10915!$A$2:$D$31,4,FALSE),"")</f>
        <v/>
      </c>
      <c r="D353" t="str">
        <f>IF(B353&lt;&gt;"",VLOOKUP(B353,iscritti_10915!$A$2:$D$31,2,FALSE),"")</f>
        <v/>
      </c>
      <c r="E353" t="str">
        <f>IF(B353&lt;&gt;"",VLOOKUP(B353,iscritti_10915!$A$2:$D$31,3,FALSE),"")</f>
        <v/>
      </c>
      <c r="F353" t="str">
        <f>IF(E353&lt;&gt;"",VLOOKUP(E353,'10915'!$AG$3:'10915'!$AH$14,2,FALSE)+VLOOKUP(B353,iscritti_10915!$A$2:$E$31,5,FALSE),"")</f>
        <v/>
      </c>
      <c r="G353" s="5">
        <f>COUNTA('10915'!$H$353:'10915'!$M$353)</f>
        <v>0</v>
      </c>
      <c r="H353" s="1"/>
      <c r="I353" s="1"/>
      <c r="J353" s="1"/>
      <c r="K353" s="1"/>
      <c r="L353" s="1"/>
      <c r="M353" s="1"/>
      <c r="N353" s="3" t="str">
        <f>IF('10915'!$G$353&lt;&gt;0,'10915'!$O$353/'10915'!$G$353,"")</f>
        <v/>
      </c>
      <c r="O353" s="4">
        <f>SUM('10915'!$H$353:'10915'!$M$353)</f>
        <v>0</v>
      </c>
      <c r="P353" s="1"/>
      <c r="Q353" s="1"/>
      <c r="R353" s="6">
        <f>SUM('10915'!$O$353:'10915'!$Q$353)+'10915'!$AF$353</f>
        <v>0</v>
      </c>
      <c r="S353" s="6">
        <f>SUM('10915'!$R$352:'10915'!$R$353)</f>
        <v>0</v>
      </c>
      <c r="T353">
        <v>172</v>
      </c>
      <c r="V353" s="1"/>
      <c r="AF353">
        <f>'10915'!$G$353*IF(E353&lt;&gt;"",'10915'!$F$353,0)</f>
        <v>0</v>
      </c>
    </row>
    <row r="354" spans="1:32" x14ac:dyDescent="0.2">
      <c r="A354">
        <v>173</v>
      </c>
      <c r="B354" s="1"/>
      <c r="C354" t="str">
        <f>IF(B354&lt;&gt;"",VLOOKUP(B354,iscritti_10915!$A$2:$D$31,4,FALSE),"")</f>
        <v/>
      </c>
      <c r="D354" t="str">
        <f>IF(B354&lt;&gt;"",VLOOKUP(B354,iscritti_10915!$A$2:$D$31,2,FALSE),"")</f>
        <v/>
      </c>
      <c r="E354" t="str">
        <f>IF(B354&lt;&gt;"",VLOOKUP(B354,iscritti_10915!$A$2:$D$31,3,FALSE),"")</f>
        <v/>
      </c>
      <c r="F354" t="str">
        <f>IF(E354&lt;&gt;"",VLOOKUP(E354,'10915'!$AG$3:'10915'!$AH$14,2,FALSE)+VLOOKUP(B354,iscritti_10915!$A$2:$E$31,5,FALSE),"")</f>
        <v/>
      </c>
      <c r="G354" s="5">
        <f>COUNTA('10915'!$H$354:'10915'!$M$354)</f>
        <v>0</v>
      </c>
      <c r="H354" s="1"/>
      <c r="I354" s="1"/>
      <c r="J354" s="1"/>
      <c r="K354" s="1"/>
      <c r="L354" s="1"/>
      <c r="M354" s="1"/>
      <c r="N354" s="3" t="str">
        <f>IF('10915'!$G$354&lt;&gt;0,'10915'!$O$354/'10915'!$G$354,"")</f>
        <v/>
      </c>
      <c r="O354" s="4">
        <f>SUM('10915'!$H$354:'10915'!$M$354)</f>
        <v>0</v>
      </c>
      <c r="P354" s="1"/>
      <c r="Q354" s="1"/>
      <c r="R354" s="6">
        <f>SUM('10915'!$O$354:'10915'!$Q$354)+'10915'!$AF$354</f>
        <v>0</v>
      </c>
      <c r="S354" s="6">
        <f>SUM('10915'!$R$354:'10915'!$R$355)</f>
        <v>0</v>
      </c>
      <c r="T354">
        <v>173</v>
      </c>
      <c r="U354" s="6">
        <f>SUM('10915'!$R$354:'10915'!$R$355)</f>
        <v>0</v>
      </c>
      <c r="V354" s="1"/>
      <c r="AF354">
        <f>'10915'!$G$354*IF(E354&lt;&gt;"",'10915'!$F$354,0)</f>
        <v>0</v>
      </c>
    </row>
    <row r="355" spans="1:32" x14ac:dyDescent="0.2">
      <c r="B355" s="1"/>
      <c r="C355" t="str">
        <f>IF(B355&lt;&gt;"",VLOOKUP(B355,iscritti_10915!$A$2:$D$31,4,FALSE),"")</f>
        <v/>
      </c>
      <c r="D355" t="str">
        <f>IF(B355&lt;&gt;"",VLOOKUP(B355,iscritti_10915!$A$2:$D$31,2,FALSE),"")</f>
        <v/>
      </c>
      <c r="E355" t="str">
        <f>IF(B355&lt;&gt;"",VLOOKUP(B355,iscritti_10915!$A$2:$D$31,3,FALSE),"")</f>
        <v/>
      </c>
      <c r="F355" t="str">
        <f>IF(E355&lt;&gt;"",VLOOKUP(E355,'10915'!$AG$3:'10915'!$AH$14,2,FALSE)+VLOOKUP(B355,iscritti_10915!$A$2:$E$31,5,FALSE),"")</f>
        <v/>
      </c>
      <c r="G355" s="5">
        <f>COUNTA('10915'!$H$355:'10915'!$M$355)</f>
        <v>0</v>
      </c>
      <c r="H355" s="1"/>
      <c r="I355" s="1"/>
      <c r="J355" s="1"/>
      <c r="K355" s="1"/>
      <c r="L355" s="1"/>
      <c r="M355" s="1"/>
      <c r="N355" s="3" t="str">
        <f>IF('10915'!$G$355&lt;&gt;0,'10915'!$O$355/'10915'!$G$355,"")</f>
        <v/>
      </c>
      <c r="O355" s="4">
        <f>SUM('10915'!$H$355:'10915'!$M$355)</f>
        <v>0</v>
      </c>
      <c r="P355" s="1"/>
      <c r="Q355" s="1"/>
      <c r="R355" s="6">
        <f>SUM('10915'!$O$355:'10915'!$Q$355)+'10915'!$AF$355</f>
        <v>0</v>
      </c>
      <c r="S355" s="6">
        <f>SUM('10915'!$R$354:'10915'!$R$355)</f>
        <v>0</v>
      </c>
      <c r="T355">
        <v>173</v>
      </c>
      <c r="V355" s="1"/>
      <c r="AF355">
        <f>'10915'!$G$355*IF(E355&lt;&gt;"",'10915'!$F$355,0)</f>
        <v>0</v>
      </c>
    </row>
    <row r="356" spans="1:32" x14ac:dyDescent="0.2">
      <c r="A356">
        <v>174</v>
      </c>
      <c r="B356" s="1"/>
      <c r="C356" t="str">
        <f>IF(B356&lt;&gt;"",VLOOKUP(B356,iscritti_10915!$A$2:$D$31,4,FALSE),"")</f>
        <v/>
      </c>
      <c r="D356" t="str">
        <f>IF(B356&lt;&gt;"",VLOOKUP(B356,iscritti_10915!$A$2:$D$31,2,FALSE),"")</f>
        <v/>
      </c>
      <c r="E356" t="str">
        <f>IF(B356&lt;&gt;"",VLOOKUP(B356,iscritti_10915!$A$2:$D$31,3,FALSE),"")</f>
        <v/>
      </c>
      <c r="F356" t="str">
        <f>IF(E356&lt;&gt;"",VLOOKUP(E356,'10915'!$AG$3:'10915'!$AH$14,2,FALSE)+VLOOKUP(B356,iscritti_10915!$A$2:$E$31,5,FALSE),"")</f>
        <v/>
      </c>
      <c r="G356" s="5">
        <f>COUNTA('10915'!$H$356:'10915'!$M$356)</f>
        <v>0</v>
      </c>
      <c r="H356" s="1"/>
      <c r="I356" s="1"/>
      <c r="J356" s="1"/>
      <c r="K356" s="1"/>
      <c r="L356" s="1"/>
      <c r="M356" s="1"/>
      <c r="N356" s="3" t="str">
        <f>IF('10915'!$G$356&lt;&gt;0,'10915'!$O$356/'10915'!$G$356,"")</f>
        <v/>
      </c>
      <c r="O356" s="4">
        <f>SUM('10915'!$H$356:'10915'!$M$356)</f>
        <v>0</v>
      </c>
      <c r="P356" s="1"/>
      <c r="Q356" s="1"/>
      <c r="R356" s="6">
        <f>SUM('10915'!$O$356:'10915'!$Q$356)+'10915'!$AF$356</f>
        <v>0</v>
      </c>
      <c r="S356" s="6">
        <f>SUM('10915'!$R$356:'10915'!$R$357)</f>
        <v>0</v>
      </c>
      <c r="T356">
        <v>174</v>
      </c>
      <c r="U356" s="6">
        <f>SUM('10915'!$R$356:'10915'!$R$357)</f>
        <v>0</v>
      </c>
      <c r="V356" s="1"/>
      <c r="AF356">
        <f>'10915'!$G$356*IF(E356&lt;&gt;"",'10915'!$F$356,0)</f>
        <v>0</v>
      </c>
    </row>
    <row r="357" spans="1:32" x14ac:dyDescent="0.2">
      <c r="B357" s="1"/>
      <c r="C357" t="str">
        <f>IF(B357&lt;&gt;"",VLOOKUP(B357,iscritti_10915!$A$2:$D$31,4,FALSE),"")</f>
        <v/>
      </c>
      <c r="D357" t="str">
        <f>IF(B357&lt;&gt;"",VLOOKUP(B357,iscritti_10915!$A$2:$D$31,2,FALSE),"")</f>
        <v/>
      </c>
      <c r="E357" t="str">
        <f>IF(B357&lt;&gt;"",VLOOKUP(B357,iscritti_10915!$A$2:$D$31,3,FALSE),"")</f>
        <v/>
      </c>
      <c r="F357" t="str">
        <f>IF(E357&lt;&gt;"",VLOOKUP(E357,'10915'!$AG$3:'10915'!$AH$14,2,FALSE)+VLOOKUP(B357,iscritti_10915!$A$2:$E$31,5,FALSE),"")</f>
        <v/>
      </c>
      <c r="G357" s="5">
        <f>COUNTA('10915'!$H$357:'10915'!$M$357)</f>
        <v>0</v>
      </c>
      <c r="H357" s="1"/>
      <c r="I357" s="1"/>
      <c r="J357" s="1"/>
      <c r="K357" s="1"/>
      <c r="L357" s="1"/>
      <c r="M357" s="1"/>
      <c r="N357" s="3" t="str">
        <f>IF('10915'!$G$357&lt;&gt;0,'10915'!$O$357/'10915'!$G$357,"")</f>
        <v/>
      </c>
      <c r="O357" s="4">
        <f>SUM('10915'!$H$357:'10915'!$M$357)</f>
        <v>0</v>
      </c>
      <c r="P357" s="1"/>
      <c r="Q357" s="1"/>
      <c r="R357" s="6">
        <f>SUM('10915'!$O$357:'10915'!$Q$357)+'10915'!$AF$357</f>
        <v>0</v>
      </c>
      <c r="S357" s="6">
        <f>SUM('10915'!$R$356:'10915'!$R$357)</f>
        <v>0</v>
      </c>
      <c r="T357">
        <v>174</v>
      </c>
      <c r="V357" s="1"/>
      <c r="AF357">
        <f>'10915'!$G$357*IF(E357&lt;&gt;"",'10915'!$F$357,0)</f>
        <v>0</v>
      </c>
    </row>
    <row r="358" spans="1:32" x14ac:dyDescent="0.2">
      <c r="A358">
        <v>175</v>
      </c>
      <c r="B358" s="1"/>
      <c r="C358" t="str">
        <f>IF(B358&lt;&gt;"",VLOOKUP(B358,iscritti_10915!$A$2:$D$31,4,FALSE),"")</f>
        <v/>
      </c>
      <c r="D358" t="str">
        <f>IF(B358&lt;&gt;"",VLOOKUP(B358,iscritti_10915!$A$2:$D$31,2,FALSE),"")</f>
        <v/>
      </c>
      <c r="E358" t="str">
        <f>IF(B358&lt;&gt;"",VLOOKUP(B358,iscritti_10915!$A$2:$D$31,3,FALSE),"")</f>
        <v/>
      </c>
      <c r="F358" t="str">
        <f>IF(E358&lt;&gt;"",VLOOKUP(E358,'10915'!$AG$3:'10915'!$AH$14,2,FALSE)+VLOOKUP(B358,iscritti_10915!$A$2:$E$31,5,FALSE),"")</f>
        <v/>
      </c>
      <c r="G358" s="5">
        <f>COUNTA('10915'!$H$358:'10915'!$M$358)</f>
        <v>0</v>
      </c>
      <c r="H358" s="1"/>
      <c r="I358" s="1"/>
      <c r="J358" s="1"/>
      <c r="K358" s="1"/>
      <c r="L358" s="1"/>
      <c r="M358" s="1"/>
      <c r="N358" s="3" t="str">
        <f>IF('10915'!$G$358&lt;&gt;0,'10915'!$O$358/'10915'!$G$358,"")</f>
        <v/>
      </c>
      <c r="O358" s="4">
        <f>SUM('10915'!$H$358:'10915'!$M$358)</f>
        <v>0</v>
      </c>
      <c r="P358" s="1"/>
      <c r="Q358" s="1"/>
      <c r="R358" s="6">
        <f>SUM('10915'!$O$358:'10915'!$Q$358)+'10915'!$AF$358</f>
        <v>0</v>
      </c>
      <c r="S358" s="6">
        <f>SUM('10915'!$R$358:'10915'!$R$359)</f>
        <v>0</v>
      </c>
      <c r="T358">
        <v>175</v>
      </c>
      <c r="U358" s="6">
        <f>SUM('10915'!$R$358:'10915'!$R$359)</f>
        <v>0</v>
      </c>
      <c r="V358" s="1"/>
      <c r="AF358">
        <f>'10915'!$G$358*IF(E358&lt;&gt;"",'10915'!$F$358,0)</f>
        <v>0</v>
      </c>
    </row>
    <row r="359" spans="1:32" x14ac:dyDescent="0.2">
      <c r="B359" s="1"/>
      <c r="C359" t="str">
        <f>IF(B359&lt;&gt;"",VLOOKUP(B359,iscritti_10915!$A$2:$D$31,4,FALSE),"")</f>
        <v/>
      </c>
      <c r="D359" t="str">
        <f>IF(B359&lt;&gt;"",VLOOKUP(B359,iscritti_10915!$A$2:$D$31,2,FALSE),"")</f>
        <v/>
      </c>
      <c r="E359" t="str">
        <f>IF(B359&lt;&gt;"",VLOOKUP(B359,iscritti_10915!$A$2:$D$31,3,FALSE),"")</f>
        <v/>
      </c>
      <c r="F359" t="str">
        <f>IF(E359&lt;&gt;"",VLOOKUP(E359,'10915'!$AG$3:'10915'!$AH$14,2,FALSE)+VLOOKUP(B359,iscritti_10915!$A$2:$E$31,5,FALSE),"")</f>
        <v/>
      </c>
      <c r="G359" s="5">
        <f>COUNTA('10915'!$H$359:'10915'!$M$359)</f>
        <v>0</v>
      </c>
      <c r="H359" s="1"/>
      <c r="I359" s="1"/>
      <c r="J359" s="1"/>
      <c r="K359" s="1"/>
      <c r="L359" s="1"/>
      <c r="M359" s="1"/>
      <c r="N359" s="3" t="str">
        <f>IF('10915'!$G$359&lt;&gt;0,'10915'!$O$359/'10915'!$G$359,"")</f>
        <v/>
      </c>
      <c r="O359" s="4">
        <f>SUM('10915'!$H$359:'10915'!$M$359)</f>
        <v>0</v>
      </c>
      <c r="P359" s="1"/>
      <c r="Q359" s="1"/>
      <c r="R359" s="6">
        <f>SUM('10915'!$O$359:'10915'!$Q$359)+'10915'!$AF$359</f>
        <v>0</v>
      </c>
      <c r="S359" s="6">
        <f>SUM('10915'!$R$358:'10915'!$R$359)</f>
        <v>0</v>
      </c>
      <c r="T359">
        <v>175</v>
      </c>
      <c r="V359" s="1"/>
      <c r="AF359">
        <f>'10915'!$G$359*IF(E359&lt;&gt;"",'10915'!$F$359,0)</f>
        <v>0</v>
      </c>
    </row>
    <row r="360" spans="1:32" x14ac:dyDescent="0.2">
      <c r="A360">
        <v>176</v>
      </c>
      <c r="B360" s="1"/>
      <c r="C360" t="str">
        <f>IF(B360&lt;&gt;"",VLOOKUP(B360,iscritti_10915!$A$2:$D$31,4,FALSE),"")</f>
        <v/>
      </c>
      <c r="D360" t="str">
        <f>IF(B360&lt;&gt;"",VLOOKUP(B360,iscritti_10915!$A$2:$D$31,2,FALSE),"")</f>
        <v/>
      </c>
      <c r="E360" t="str">
        <f>IF(B360&lt;&gt;"",VLOOKUP(B360,iscritti_10915!$A$2:$D$31,3,FALSE),"")</f>
        <v/>
      </c>
      <c r="F360" t="str">
        <f>IF(E360&lt;&gt;"",VLOOKUP(E360,'10915'!$AG$3:'10915'!$AH$14,2,FALSE)+VLOOKUP(B360,iscritti_10915!$A$2:$E$31,5,FALSE),"")</f>
        <v/>
      </c>
      <c r="G360" s="5">
        <f>COUNTA('10915'!$H$360:'10915'!$M$360)</f>
        <v>0</v>
      </c>
      <c r="H360" s="1"/>
      <c r="I360" s="1"/>
      <c r="J360" s="1"/>
      <c r="K360" s="1"/>
      <c r="L360" s="1"/>
      <c r="M360" s="1"/>
      <c r="N360" s="3" t="str">
        <f>IF('10915'!$G$360&lt;&gt;0,'10915'!$O$360/'10915'!$G$360,"")</f>
        <v/>
      </c>
      <c r="O360" s="4">
        <f>SUM('10915'!$H$360:'10915'!$M$360)</f>
        <v>0</v>
      </c>
      <c r="P360" s="1"/>
      <c r="Q360" s="1"/>
      <c r="R360" s="6">
        <f>SUM('10915'!$O$360:'10915'!$Q$360)+'10915'!$AF$360</f>
        <v>0</v>
      </c>
      <c r="S360" s="6">
        <f>SUM('10915'!$R$360:'10915'!$R$361)</f>
        <v>0</v>
      </c>
      <c r="T360">
        <v>176</v>
      </c>
      <c r="U360" s="6">
        <f>SUM('10915'!$R$360:'10915'!$R$361)</f>
        <v>0</v>
      </c>
      <c r="V360" s="1"/>
      <c r="AF360">
        <f>'10915'!$G$360*IF(E360&lt;&gt;"",'10915'!$F$360,0)</f>
        <v>0</v>
      </c>
    </row>
    <row r="361" spans="1:32" x14ac:dyDescent="0.2">
      <c r="B361" s="1"/>
      <c r="C361" t="str">
        <f>IF(B361&lt;&gt;"",VLOOKUP(B361,iscritti_10915!$A$2:$D$31,4,FALSE),"")</f>
        <v/>
      </c>
      <c r="D361" t="str">
        <f>IF(B361&lt;&gt;"",VLOOKUP(B361,iscritti_10915!$A$2:$D$31,2,FALSE),"")</f>
        <v/>
      </c>
      <c r="E361" t="str">
        <f>IF(B361&lt;&gt;"",VLOOKUP(B361,iscritti_10915!$A$2:$D$31,3,FALSE),"")</f>
        <v/>
      </c>
      <c r="F361" t="str">
        <f>IF(E361&lt;&gt;"",VLOOKUP(E361,'10915'!$AG$3:'10915'!$AH$14,2,FALSE)+VLOOKUP(B361,iscritti_10915!$A$2:$E$31,5,FALSE),"")</f>
        <v/>
      </c>
      <c r="G361" s="5">
        <f>COUNTA('10915'!$H$361:'10915'!$M$361)</f>
        <v>0</v>
      </c>
      <c r="H361" s="1"/>
      <c r="I361" s="1"/>
      <c r="J361" s="1"/>
      <c r="K361" s="1"/>
      <c r="L361" s="1"/>
      <c r="M361" s="1"/>
      <c r="N361" s="3" t="str">
        <f>IF('10915'!$G$361&lt;&gt;0,'10915'!$O$361/'10915'!$G$361,"")</f>
        <v/>
      </c>
      <c r="O361" s="4">
        <f>SUM('10915'!$H$361:'10915'!$M$361)</f>
        <v>0</v>
      </c>
      <c r="P361" s="1"/>
      <c r="Q361" s="1"/>
      <c r="R361" s="6">
        <f>SUM('10915'!$O$361:'10915'!$Q$361)+'10915'!$AF$361</f>
        <v>0</v>
      </c>
      <c r="S361" s="6">
        <f>SUM('10915'!$R$360:'10915'!$R$361)</f>
        <v>0</v>
      </c>
      <c r="T361">
        <v>176</v>
      </c>
      <c r="V361" s="1"/>
      <c r="AF361">
        <f>'10915'!$G$361*IF(E361&lt;&gt;"",'10915'!$F$361,0)</f>
        <v>0</v>
      </c>
    </row>
    <row r="362" spans="1:32" x14ac:dyDescent="0.2">
      <c r="A362">
        <v>177</v>
      </c>
      <c r="B362" s="1"/>
      <c r="C362" t="str">
        <f>IF(B362&lt;&gt;"",VLOOKUP(B362,iscritti_10915!$A$2:$D$31,4,FALSE),"")</f>
        <v/>
      </c>
      <c r="D362" t="str">
        <f>IF(B362&lt;&gt;"",VLOOKUP(B362,iscritti_10915!$A$2:$D$31,2,FALSE),"")</f>
        <v/>
      </c>
      <c r="E362" t="str">
        <f>IF(B362&lt;&gt;"",VLOOKUP(B362,iscritti_10915!$A$2:$D$31,3,FALSE),"")</f>
        <v/>
      </c>
      <c r="F362" t="str">
        <f>IF(E362&lt;&gt;"",VLOOKUP(E362,'10915'!$AG$3:'10915'!$AH$14,2,FALSE)+VLOOKUP(B362,iscritti_10915!$A$2:$E$31,5,FALSE),"")</f>
        <v/>
      </c>
      <c r="G362" s="5">
        <f>COUNTA('10915'!$H$362:'10915'!$M$362)</f>
        <v>0</v>
      </c>
      <c r="H362" s="1"/>
      <c r="I362" s="1"/>
      <c r="J362" s="1"/>
      <c r="K362" s="1"/>
      <c r="L362" s="1"/>
      <c r="M362" s="1"/>
      <c r="N362" s="3" t="str">
        <f>IF('10915'!$G$362&lt;&gt;0,'10915'!$O$362/'10915'!$G$362,"")</f>
        <v/>
      </c>
      <c r="O362" s="4">
        <f>SUM('10915'!$H$362:'10915'!$M$362)</f>
        <v>0</v>
      </c>
      <c r="P362" s="1"/>
      <c r="Q362" s="1"/>
      <c r="R362" s="6">
        <f>SUM('10915'!$O$362:'10915'!$Q$362)+'10915'!$AF$362</f>
        <v>0</v>
      </c>
      <c r="S362" s="6">
        <f>SUM('10915'!$R$362:'10915'!$R$363)</f>
        <v>0</v>
      </c>
      <c r="T362">
        <v>177</v>
      </c>
      <c r="U362" s="6">
        <f>SUM('10915'!$R$362:'10915'!$R$363)</f>
        <v>0</v>
      </c>
      <c r="V362" s="1"/>
      <c r="AF362">
        <f>'10915'!$G$362*IF(E362&lt;&gt;"",'10915'!$F$362,0)</f>
        <v>0</v>
      </c>
    </row>
    <row r="363" spans="1:32" x14ac:dyDescent="0.2">
      <c r="B363" s="1"/>
      <c r="C363" t="str">
        <f>IF(B363&lt;&gt;"",VLOOKUP(B363,iscritti_10915!$A$2:$D$31,4,FALSE),"")</f>
        <v/>
      </c>
      <c r="D363" t="str">
        <f>IF(B363&lt;&gt;"",VLOOKUP(B363,iscritti_10915!$A$2:$D$31,2,FALSE),"")</f>
        <v/>
      </c>
      <c r="E363" t="str">
        <f>IF(B363&lt;&gt;"",VLOOKUP(B363,iscritti_10915!$A$2:$D$31,3,FALSE),"")</f>
        <v/>
      </c>
      <c r="F363" t="str">
        <f>IF(E363&lt;&gt;"",VLOOKUP(E363,'10915'!$AG$3:'10915'!$AH$14,2,FALSE)+VLOOKUP(B363,iscritti_10915!$A$2:$E$31,5,FALSE),"")</f>
        <v/>
      </c>
      <c r="G363" s="5">
        <f>COUNTA('10915'!$H$363:'10915'!$M$363)</f>
        <v>0</v>
      </c>
      <c r="H363" s="1"/>
      <c r="I363" s="1"/>
      <c r="J363" s="1"/>
      <c r="K363" s="1"/>
      <c r="L363" s="1"/>
      <c r="M363" s="1"/>
      <c r="N363" s="3" t="str">
        <f>IF('10915'!$G$363&lt;&gt;0,'10915'!$O$363/'10915'!$G$363,"")</f>
        <v/>
      </c>
      <c r="O363" s="4">
        <f>SUM('10915'!$H$363:'10915'!$M$363)</f>
        <v>0</v>
      </c>
      <c r="P363" s="1"/>
      <c r="Q363" s="1"/>
      <c r="R363" s="6">
        <f>SUM('10915'!$O$363:'10915'!$Q$363)+'10915'!$AF$363</f>
        <v>0</v>
      </c>
      <c r="S363" s="6">
        <f>SUM('10915'!$R$362:'10915'!$R$363)</f>
        <v>0</v>
      </c>
      <c r="T363">
        <v>177</v>
      </c>
      <c r="V363" s="1"/>
      <c r="AF363">
        <f>'10915'!$G$363*IF(E363&lt;&gt;"",'10915'!$F$363,0)</f>
        <v>0</v>
      </c>
    </row>
    <row r="364" spans="1:32" x14ac:dyDescent="0.2">
      <c r="A364">
        <v>178</v>
      </c>
      <c r="B364" s="1"/>
      <c r="C364" t="str">
        <f>IF(B364&lt;&gt;"",VLOOKUP(B364,iscritti_10915!$A$2:$D$31,4,FALSE),"")</f>
        <v/>
      </c>
      <c r="D364" t="str">
        <f>IF(B364&lt;&gt;"",VLOOKUP(B364,iscritti_10915!$A$2:$D$31,2,FALSE),"")</f>
        <v/>
      </c>
      <c r="E364" t="str">
        <f>IF(B364&lt;&gt;"",VLOOKUP(B364,iscritti_10915!$A$2:$D$31,3,FALSE),"")</f>
        <v/>
      </c>
      <c r="F364" t="str">
        <f>IF(E364&lt;&gt;"",VLOOKUP(E364,'10915'!$AG$3:'10915'!$AH$14,2,FALSE)+VLOOKUP(B364,iscritti_10915!$A$2:$E$31,5,FALSE),"")</f>
        <v/>
      </c>
      <c r="G364" s="5">
        <f>COUNTA('10915'!$H$364:'10915'!$M$364)</f>
        <v>0</v>
      </c>
      <c r="H364" s="1"/>
      <c r="I364" s="1"/>
      <c r="J364" s="1"/>
      <c r="K364" s="1"/>
      <c r="L364" s="1"/>
      <c r="M364" s="1"/>
      <c r="N364" s="3" t="str">
        <f>IF('10915'!$G$364&lt;&gt;0,'10915'!$O$364/'10915'!$G$364,"")</f>
        <v/>
      </c>
      <c r="O364" s="4">
        <f>SUM('10915'!$H$364:'10915'!$M$364)</f>
        <v>0</v>
      </c>
      <c r="P364" s="1"/>
      <c r="Q364" s="1"/>
      <c r="R364" s="6">
        <f>SUM('10915'!$O$364:'10915'!$Q$364)+'10915'!$AF$364</f>
        <v>0</v>
      </c>
      <c r="S364" s="6">
        <f>SUM('10915'!$R$364:'10915'!$R$365)</f>
        <v>0</v>
      </c>
      <c r="T364">
        <v>178</v>
      </c>
      <c r="U364" s="6">
        <f>SUM('10915'!$R$364:'10915'!$R$365)</f>
        <v>0</v>
      </c>
      <c r="V364" s="1"/>
      <c r="AF364">
        <f>'10915'!$G$364*IF(E364&lt;&gt;"",'10915'!$F$364,0)</f>
        <v>0</v>
      </c>
    </row>
    <row r="365" spans="1:32" x14ac:dyDescent="0.2">
      <c r="B365" s="1"/>
      <c r="C365" t="str">
        <f>IF(B365&lt;&gt;"",VLOOKUP(B365,iscritti_10915!$A$2:$D$31,4,FALSE),"")</f>
        <v/>
      </c>
      <c r="D365" t="str">
        <f>IF(B365&lt;&gt;"",VLOOKUP(B365,iscritti_10915!$A$2:$D$31,2,FALSE),"")</f>
        <v/>
      </c>
      <c r="E365" t="str">
        <f>IF(B365&lt;&gt;"",VLOOKUP(B365,iscritti_10915!$A$2:$D$31,3,FALSE),"")</f>
        <v/>
      </c>
      <c r="F365" t="str">
        <f>IF(E365&lt;&gt;"",VLOOKUP(E365,'10915'!$AG$3:'10915'!$AH$14,2,FALSE)+VLOOKUP(B365,iscritti_10915!$A$2:$E$31,5,FALSE),"")</f>
        <v/>
      </c>
      <c r="G365" s="5">
        <f>COUNTA('10915'!$H$365:'10915'!$M$365)</f>
        <v>0</v>
      </c>
      <c r="H365" s="1"/>
      <c r="I365" s="1"/>
      <c r="J365" s="1"/>
      <c r="K365" s="1"/>
      <c r="L365" s="1"/>
      <c r="M365" s="1"/>
      <c r="N365" s="3" t="str">
        <f>IF('10915'!$G$365&lt;&gt;0,'10915'!$O$365/'10915'!$G$365,"")</f>
        <v/>
      </c>
      <c r="O365" s="4">
        <f>SUM('10915'!$H$365:'10915'!$M$365)</f>
        <v>0</v>
      </c>
      <c r="P365" s="1"/>
      <c r="Q365" s="1"/>
      <c r="R365" s="6">
        <f>SUM('10915'!$O$365:'10915'!$Q$365)+'10915'!$AF$365</f>
        <v>0</v>
      </c>
      <c r="S365" s="6">
        <f>SUM('10915'!$R$364:'10915'!$R$365)</f>
        <v>0</v>
      </c>
      <c r="T365">
        <v>178</v>
      </c>
      <c r="V365" s="1"/>
      <c r="AF365">
        <f>'10915'!$G$365*IF(E365&lt;&gt;"",'10915'!$F$365,0)</f>
        <v>0</v>
      </c>
    </row>
    <row r="366" spans="1:32" x14ac:dyDescent="0.2">
      <c r="A366">
        <v>179</v>
      </c>
      <c r="B366" s="1"/>
      <c r="C366" t="str">
        <f>IF(B366&lt;&gt;"",VLOOKUP(B366,iscritti_10915!$A$2:$D$31,4,FALSE),"")</f>
        <v/>
      </c>
      <c r="D366" t="str">
        <f>IF(B366&lt;&gt;"",VLOOKUP(B366,iscritti_10915!$A$2:$D$31,2,FALSE),"")</f>
        <v/>
      </c>
      <c r="E366" t="str">
        <f>IF(B366&lt;&gt;"",VLOOKUP(B366,iscritti_10915!$A$2:$D$31,3,FALSE),"")</f>
        <v/>
      </c>
      <c r="F366" t="str">
        <f>IF(E366&lt;&gt;"",VLOOKUP(E366,'10915'!$AG$3:'10915'!$AH$14,2,FALSE)+VLOOKUP(B366,iscritti_10915!$A$2:$E$31,5,FALSE),"")</f>
        <v/>
      </c>
      <c r="G366" s="5">
        <f>COUNTA('10915'!$H$366:'10915'!$M$366)</f>
        <v>0</v>
      </c>
      <c r="H366" s="1"/>
      <c r="I366" s="1"/>
      <c r="J366" s="1"/>
      <c r="K366" s="1"/>
      <c r="L366" s="1"/>
      <c r="M366" s="1"/>
      <c r="N366" s="3" t="str">
        <f>IF('10915'!$G$366&lt;&gt;0,'10915'!$O$366/'10915'!$G$366,"")</f>
        <v/>
      </c>
      <c r="O366" s="4">
        <f>SUM('10915'!$H$366:'10915'!$M$366)</f>
        <v>0</v>
      </c>
      <c r="P366" s="1"/>
      <c r="Q366" s="1"/>
      <c r="R366" s="6">
        <f>SUM('10915'!$O$366:'10915'!$Q$366)+'10915'!$AF$366</f>
        <v>0</v>
      </c>
      <c r="S366" s="6">
        <f>SUM('10915'!$R$366:'10915'!$R$367)</f>
        <v>0</v>
      </c>
      <c r="T366">
        <v>179</v>
      </c>
      <c r="U366" s="6">
        <f>SUM('10915'!$R$366:'10915'!$R$367)</f>
        <v>0</v>
      </c>
      <c r="V366" s="1"/>
      <c r="AF366">
        <f>'10915'!$G$366*IF(E366&lt;&gt;"",'10915'!$F$366,0)</f>
        <v>0</v>
      </c>
    </row>
    <row r="367" spans="1:32" x14ac:dyDescent="0.2">
      <c r="B367" s="1"/>
      <c r="C367" t="str">
        <f>IF(B367&lt;&gt;"",VLOOKUP(B367,iscritti_10915!$A$2:$D$31,4,FALSE),"")</f>
        <v/>
      </c>
      <c r="D367" t="str">
        <f>IF(B367&lt;&gt;"",VLOOKUP(B367,iscritti_10915!$A$2:$D$31,2,FALSE),"")</f>
        <v/>
      </c>
      <c r="E367" t="str">
        <f>IF(B367&lt;&gt;"",VLOOKUP(B367,iscritti_10915!$A$2:$D$31,3,FALSE),"")</f>
        <v/>
      </c>
      <c r="F367" t="str">
        <f>IF(E367&lt;&gt;"",VLOOKUP(E367,'10915'!$AG$3:'10915'!$AH$14,2,FALSE)+VLOOKUP(B367,iscritti_10915!$A$2:$E$31,5,FALSE),"")</f>
        <v/>
      </c>
      <c r="G367" s="5">
        <f>COUNTA('10915'!$H$367:'10915'!$M$367)</f>
        <v>0</v>
      </c>
      <c r="H367" s="1"/>
      <c r="I367" s="1"/>
      <c r="J367" s="1"/>
      <c r="K367" s="1"/>
      <c r="L367" s="1"/>
      <c r="M367" s="1"/>
      <c r="N367" s="3" t="str">
        <f>IF('10915'!$G$367&lt;&gt;0,'10915'!$O$367/'10915'!$G$367,"")</f>
        <v/>
      </c>
      <c r="O367" s="4">
        <f>SUM('10915'!$H$367:'10915'!$M$367)</f>
        <v>0</v>
      </c>
      <c r="P367" s="1"/>
      <c r="Q367" s="1"/>
      <c r="R367" s="6">
        <f>SUM('10915'!$O$367:'10915'!$Q$367)+'10915'!$AF$367</f>
        <v>0</v>
      </c>
      <c r="S367" s="6">
        <f>SUM('10915'!$R$366:'10915'!$R$367)</f>
        <v>0</v>
      </c>
      <c r="T367">
        <v>179</v>
      </c>
      <c r="V367" s="1"/>
      <c r="AF367">
        <f>'10915'!$G$367*IF(E367&lt;&gt;"",'10915'!$F$367,0)</f>
        <v>0</v>
      </c>
    </row>
    <row r="368" spans="1:32" x14ac:dyDescent="0.2">
      <c r="A368">
        <v>180</v>
      </c>
      <c r="B368" s="1"/>
      <c r="C368" t="str">
        <f>IF(B368&lt;&gt;"",VLOOKUP(B368,iscritti_10915!$A$2:$D$31,4,FALSE),"")</f>
        <v/>
      </c>
      <c r="D368" t="str">
        <f>IF(B368&lt;&gt;"",VLOOKUP(B368,iscritti_10915!$A$2:$D$31,2,FALSE),"")</f>
        <v/>
      </c>
      <c r="E368" t="str">
        <f>IF(B368&lt;&gt;"",VLOOKUP(B368,iscritti_10915!$A$2:$D$31,3,FALSE),"")</f>
        <v/>
      </c>
      <c r="F368" t="str">
        <f>IF(E368&lt;&gt;"",VLOOKUP(E368,'10915'!$AG$3:'10915'!$AH$14,2,FALSE)+VLOOKUP(B368,iscritti_10915!$A$2:$E$31,5,FALSE),"")</f>
        <v/>
      </c>
      <c r="G368" s="5">
        <f>COUNTA('10915'!$H$368:'10915'!$M$368)</f>
        <v>0</v>
      </c>
      <c r="H368" s="1"/>
      <c r="I368" s="1"/>
      <c r="J368" s="1"/>
      <c r="K368" s="1"/>
      <c r="L368" s="1"/>
      <c r="M368" s="1"/>
      <c r="N368" s="3" t="str">
        <f>IF('10915'!$G$368&lt;&gt;0,'10915'!$O$368/'10915'!$G$368,"")</f>
        <v/>
      </c>
      <c r="O368" s="4">
        <f>SUM('10915'!$H$368:'10915'!$M$368)</f>
        <v>0</v>
      </c>
      <c r="P368" s="1"/>
      <c r="Q368" s="1"/>
      <c r="R368" s="6">
        <f>SUM('10915'!$O$368:'10915'!$Q$368)+'10915'!$AF$368</f>
        <v>0</v>
      </c>
      <c r="S368" s="6">
        <f>SUM('10915'!$R$368:'10915'!$R$369)</f>
        <v>0</v>
      </c>
      <c r="T368">
        <v>180</v>
      </c>
      <c r="U368" s="6">
        <f>SUM('10915'!$R$368:'10915'!$R$369)</f>
        <v>0</v>
      </c>
      <c r="V368" s="1"/>
      <c r="AF368">
        <f>'10915'!$G$368*IF(E368&lt;&gt;"",'10915'!$F$368,0)</f>
        <v>0</v>
      </c>
    </row>
    <row r="369" spans="1:32" x14ac:dyDescent="0.2">
      <c r="B369" s="1"/>
      <c r="C369" t="str">
        <f>IF(B369&lt;&gt;"",VLOOKUP(B369,iscritti_10915!$A$2:$D$31,4,FALSE),"")</f>
        <v/>
      </c>
      <c r="D369" t="str">
        <f>IF(B369&lt;&gt;"",VLOOKUP(B369,iscritti_10915!$A$2:$D$31,2,FALSE),"")</f>
        <v/>
      </c>
      <c r="E369" t="str">
        <f>IF(B369&lt;&gt;"",VLOOKUP(B369,iscritti_10915!$A$2:$D$31,3,FALSE),"")</f>
        <v/>
      </c>
      <c r="F369" t="str">
        <f>IF(E369&lt;&gt;"",VLOOKUP(E369,'10915'!$AG$3:'10915'!$AH$14,2,FALSE)+VLOOKUP(B369,iscritti_10915!$A$2:$E$31,5,FALSE),"")</f>
        <v/>
      </c>
      <c r="G369" s="5">
        <f>COUNTA('10915'!$H$369:'10915'!$M$369)</f>
        <v>0</v>
      </c>
      <c r="H369" s="1"/>
      <c r="I369" s="1"/>
      <c r="J369" s="1"/>
      <c r="K369" s="1"/>
      <c r="L369" s="1"/>
      <c r="M369" s="1"/>
      <c r="N369" s="3" t="str">
        <f>IF('10915'!$G$369&lt;&gt;0,'10915'!$O$369/'10915'!$G$369,"")</f>
        <v/>
      </c>
      <c r="O369" s="4">
        <f>SUM('10915'!$H$369:'10915'!$M$369)</f>
        <v>0</v>
      </c>
      <c r="P369" s="1"/>
      <c r="Q369" s="1"/>
      <c r="R369" s="6">
        <f>SUM('10915'!$O$369:'10915'!$Q$369)+'10915'!$AF$369</f>
        <v>0</v>
      </c>
      <c r="S369" s="6">
        <f>SUM('10915'!$R$368:'10915'!$R$369)</f>
        <v>0</v>
      </c>
      <c r="T369">
        <v>180</v>
      </c>
      <c r="V369" s="1"/>
      <c r="AF369">
        <f>'10915'!$G$369*IF(E369&lt;&gt;"",'10915'!$F$369,0)</f>
        <v>0</v>
      </c>
    </row>
    <row r="370" spans="1:32" x14ac:dyDescent="0.2">
      <c r="A370">
        <v>181</v>
      </c>
      <c r="B370" s="1"/>
      <c r="C370" t="str">
        <f>IF(B370&lt;&gt;"",VLOOKUP(B370,iscritti_10915!$A$2:$D$31,4,FALSE),"")</f>
        <v/>
      </c>
      <c r="D370" t="str">
        <f>IF(B370&lt;&gt;"",VLOOKUP(B370,iscritti_10915!$A$2:$D$31,2,FALSE),"")</f>
        <v/>
      </c>
      <c r="E370" t="str">
        <f>IF(B370&lt;&gt;"",VLOOKUP(B370,iscritti_10915!$A$2:$D$31,3,FALSE),"")</f>
        <v/>
      </c>
      <c r="F370" t="str">
        <f>IF(E370&lt;&gt;"",VLOOKUP(E370,'10915'!$AG$3:'10915'!$AH$14,2,FALSE)+VLOOKUP(B370,iscritti_10915!$A$2:$E$31,5,FALSE),"")</f>
        <v/>
      </c>
      <c r="G370" s="5">
        <f>COUNTA('10915'!$H$370:'10915'!$M$370)</f>
        <v>0</v>
      </c>
      <c r="H370" s="1"/>
      <c r="I370" s="1"/>
      <c r="J370" s="1"/>
      <c r="K370" s="1"/>
      <c r="L370" s="1"/>
      <c r="M370" s="1"/>
      <c r="N370" s="3" t="str">
        <f>IF('10915'!$G$370&lt;&gt;0,'10915'!$O$370/'10915'!$G$370,"")</f>
        <v/>
      </c>
      <c r="O370" s="4">
        <f>SUM('10915'!$H$370:'10915'!$M$370)</f>
        <v>0</v>
      </c>
      <c r="P370" s="1"/>
      <c r="Q370" s="1"/>
      <c r="R370" s="6">
        <f>SUM('10915'!$O$370:'10915'!$Q$370)+'10915'!$AF$370</f>
        <v>0</v>
      </c>
      <c r="S370" s="6">
        <f>SUM('10915'!$R$370:'10915'!$R$371)</f>
        <v>0</v>
      </c>
      <c r="T370">
        <v>181</v>
      </c>
      <c r="U370" s="6">
        <f>SUM('10915'!$R$370:'10915'!$R$371)</f>
        <v>0</v>
      </c>
      <c r="V370" s="1"/>
      <c r="AF370">
        <f>'10915'!$G$370*IF(E370&lt;&gt;"",'10915'!$F$370,0)</f>
        <v>0</v>
      </c>
    </row>
    <row r="371" spans="1:32" x14ac:dyDescent="0.2">
      <c r="B371" s="1"/>
      <c r="C371" t="str">
        <f>IF(B371&lt;&gt;"",VLOOKUP(B371,iscritti_10915!$A$2:$D$31,4,FALSE),"")</f>
        <v/>
      </c>
      <c r="D371" t="str">
        <f>IF(B371&lt;&gt;"",VLOOKUP(B371,iscritti_10915!$A$2:$D$31,2,FALSE),"")</f>
        <v/>
      </c>
      <c r="E371" t="str">
        <f>IF(B371&lt;&gt;"",VLOOKUP(B371,iscritti_10915!$A$2:$D$31,3,FALSE),"")</f>
        <v/>
      </c>
      <c r="F371" t="str">
        <f>IF(E371&lt;&gt;"",VLOOKUP(E371,'10915'!$AG$3:'10915'!$AH$14,2,FALSE)+VLOOKUP(B371,iscritti_10915!$A$2:$E$31,5,FALSE),"")</f>
        <v/>
      </c>
      <c r="G371" s="5">
        <f>COUNTA('10915'!$H$371:'10915'!$M$371)</f>
        <v>0</v>
      </c>
      <c r="H371" s="1"/>
      <c r="I371" s="1"/>
      <c r="J371" s="1"/>
      <c r="K371" s="1"/>
      <c r="L371" s="1"/>
      <c r="M371" s="1"/>
      <c r="N371" s="3" t="str">
        <f>IF('10915'!$G$371&lt;&gt;0,'10915'!$O$371/'10915'!$G$371,"")</f>
        <v/>
      </c>
      <c r="O371" s="4">
        <f>SUM('10915'!$H$371:'10915'!$M$371)</f>
        <v>0</v>
      </c>
      <c r="P371" s="1"/>
      <c r="Q371" s="1"/>
      <c r="R371" s="6">
        <f>SUM('10915'!$O$371:'10915'!$Q$371)+'10915'!$AF$371</f>
        <v>0</v>
      </c>
      <c r="S371" s="6">
        <f>SUM('10915'!$R$370:'10915'!$R$371)</f>
        <v>0</v>
      </c>
      <c r="T371">
        <v>181</v>
      </c>
      <c r="V371" s="1"/>
      <c r="AF371">
        <f>'10915'!$G$371*IF(E371&lt;&gt;"",'10915'!$F$371,0)</f>
        <v>0</v>
      </c>
    </row>
    <row r="372" spans="1:32" x14ac:dyDescent="0.2">
      <c r="A372">
        <v>182</v>
      </c>
      <c r="B372" s="1"/>
      <c r="C372" t="str">
        <f>IF(B372&lt;&gt;"",VLOOKUP(B372,iscritti_10915!$A$2:$D$31,4,FALSE),"")</f>
        <v/>
      </c>
      <c r="D372" t="str">
        <f>IF(B372&lt;&gt;"",VLOOKUP(B372,iscritti_10915!$A$2:$D$31,2,FALSE),"")</f>
        <v/>
      </c>
      <c r="E372" t="str">
        <f>IF(B372&lt;&gt;"",VLOOKUP(B372,iscritti_10915!$A$2:$D$31,3,FALSE),"")</f>
        <v/>
      </c>
      <c r="F372" t="str">
        <f>IF(E372&lt;&gt;"",VLOOKUP(E372,'10915'!$AG$3:'10915'!$AH$14,2,FALSE)+VLOOKUP(B372,iscritti_10915!$A$2:$E$31,5,FALSE),"")</f>
        <v/>
      </c>
      <c r="G372" s="5">
        <f>COUNTA('10915'!$H$372:'10915'!$M$372)</f>
        <v>0</v>
      </c>
      <c r="H372" s="1"/>
      <c r="I372" s="1"/>
      <c r="J372" s="1"/>
      <c r="K372" s="1"/>
      <c r="L372" s="1"/>
      <c r="M372" s="1"/>
      <c r="N372" s="3" t="str">
        <f>IF('10915'!$G$372&lt;&gt;0,'10915'!$O$372/'10915'!$G$372,"")</f>
        <v/>
      </c>
      <c r="O372" s="4">
        <f>SUM('10915'!$H$372:'10915'!$M$372)</f>
        <v>0</v>
      </c>
      <c r="P372" s="1"/>
      <c r="Q372" s="1"/>
      <c r="R372" s="6">
        <f>SUM('10915'!$O$372:'10915'!$Q$372)+'10915'!$AF$372</f>
        <v>0</v>
      </c>
      <c r="S372" s="6">
        <f>SUM('10915'!$R$372:'10915'!$R$373)</f>
        <v>0</v>
      </c>
      <c r="T372">
        <v>182</v>
      </c>
      <c r="U372" s="6">
        <f>SUM('10915'!$R$372:'10915'!$R$373)</f>
        <v>0</v>
      </c>
      <c r="V372" s="1"/>
      <c r="AF372">
        <f>'10915'!$G$372*IF(E372&lt;&gt;"",'10915'!$F$372,0)</f>
        <v>0</v>
      </c>
    </row>
    <row r="373" spans="1:32" x14ac:dyDescent="0.2">
      <c r="B373" s="1"/>
      <c r="C373" t="str">
        <f>IF(B373&lt;&gt;"",VLOOKUP(B373,iscritti_10915!$A$2:$D$31,4,FALSE),"")</f>
        <v/>
      </c>
      <c r="D373" t="str">
        <f>IF(B373&lt;&gt;"",VLOOKUP(B373,iscritti_10915!$A$2:$D$31,2,FALSE),"")</f>
        <v/>
      </c>
      <c r="E373" t="str">
        <f>IF(B373&lt;&gt;"",VLOOKUP(B373,iscritti_10915!$A$2:$D$31,3,FALSE),"")</f>
        <v/>
      </c>
      <c r="F373" t="str">
        <f>IF(E373&lt;&gt;"",VLOOKUP(E373,'10915'!$AG$3:'10915'!$AH$14,2,FALSE)+VLOOKUP(B373,iscritti_10915!$A$2:$E$31,5,FALSE),"")</f>
        <v/>
      </c>
      <c r="G373" s="5">
        <f>COUNTA('10915'!$H$373:'10915'!$M$373)</f>
        <v>0</v>
      </c>
      <c r="H373" s="1"/>
      <c r="I373" s="1"/>
      <c r="J373" s="1"/>
      <c r="K373" s="1"/>
      <c r="L373" s="1"/>
      <c r="M373" s="1"/>
      <c r="N373" s="3" t="str">
        <f>IF('10915'!$G$373&lt;&gt;0,'10915'!$O$373/'10915'!$G$373,"")</f>
        <v/>
      </c>
      <c r="O373" s="4">
        <f>SUM('10915'!$H$373:'10915'!$M$373)</f>
        <v>0</v>
      </c>
      <c r="P373" s="1"/>
      <c r="Q373" s="1"/>
      <c r="R373" s="6">
        <f>SUM('10915'!$O$373:'10915'!$Q$373)+'10915'!$AF$373</f>
        <v>0</v>
      </c>
      <c r="S373" s="6">
        <f>SUM('10915'!$R$372:'10915'!$R$373)</f>
        <v>0</v>
      </c>
      <c r="T373">
        <v>182</v>
      </c>
      <c r="V373" s="1"/>
      <c r="AF373">
        <f>'10915'!$G$373*IF(E373&lt;&gt;"",'10915'!$F$373,0)</f>
        <v>0</v>
      </c>
    </row>
    <row r="374" spans="1:32" x14ac:dyDescent="0.2">
      <c r="A374">
        <v>183</v>
      </c>
      <c r="B374" s="1"/>
      <c r="C374" t="str">
        <f>IF(B374&lt;&gt;"",VLOOKUP(B374,iscritti_10915!$A$2:$D$31,4,FALSE),"")</f>
        <v/>
      </c>
      <c r="D374" t="str">
        <f>IF(B374&lt;&gt;"",VLOOKUP(B374,iscritti_10915!$A$2:$D$31,2,FALSE),"")</f>
        <v/>
      </c>
      <c r="E374" t="str">
        <f>IF(B374&lt;&gt;"",VLOOKUP(B374,iscritti_10915!$A$2:$D$31,3,FALSE),"")</f>
        <v/>
      </c>
      <c r="F374" t="str">
        <f>IF(E374&lt;&gt;"",VLOOKUP(E374,'10915'!$AG$3:'10915'!$AH$14,2,FALSE)+VLOOKUP(B374,iscritti_10915!$A$2:$E$31,5,FALSE),"")</f>
        <v/>
      </c>
      <c r="G374" s="5">
        <f>COUNTA('10915'!$H$374:'10915'!$M$374)</f>
        <v>0</v>
      </c>
      <c r="H374" s="1"/>
      <c r="I374" s="1"/>
      <c r="J374" s="1"/>
      <c r="K374" s="1"/>
      <c r="L374" s="1"/>
      <c r="M374" s="1"/>
      <c r="N374" s="3" t="str">
        <f>IF('10915'!$G$374&lt;&gt;0,'10915'!$O$374/'10915'!$G$374,"")</f>
        <v/>
      </c>
      <c r="O374" s="4">
        <f>SUM('10915'!$H$374:'10915'!$M$374)</f>
        <v>0</v>
      </c>
      <c r="P374" s="1"/>
      <c r="Q374" s="1"/>
      <c r="R374" s="6">
        <f>SUM('10915'!$O$374:'10915'!$Q$374)+'10915'!$AF$374</f>
        <v>0</v>
      </c>
      <c r="S374" s="6">
        <f>SUM('10915'!$R$374:'10915'!$R$375)</f>
        <v>0</v>
      </c>
      <c r="T374">
        <v>183</v>
      </c>
      <c r="U374" s="6">
        <f>SUM('10915'!$R$374:'10915'!$R$375)</f>
        <v>0</v>
      </c>
      <c r="V374" s="1"/>
      <c r="AF374">
        <f>'10915'!$G$374*IF(E374&lt;&gt;"",'10915'!$F$374,0)</f>
        <v>0</v>
      </c>
    </row>
    <row r="375" spans="1:32" x14ac:dyDescent="0.2">
      <c r="B375" s="1"/>
      <c r="C375" t="str">
        <f>IF(B375&lt;&gt;"",VLOOKUP(B375,iscritti_10915!$A$2:$D$31,4,FALSE),"")</f>
        <v/>
      </c>
      <c r="D375" t="str">
        <f>IF(B375&lt;&gt;"",VLOOKUP(B375,iscritti_10915!$A$2:$D$31,2,FALSE),"")</f>
        <v/>
      </c>
      <c r="E375" t="str">
        <f>IF(B375&lt;&gt;"",VLOOKUP(B375,iscritti_10915!$A$2:$D$31,3,FALSE),"")</f>
        <v/>
      </c>
      <c r="F375" t="str">
        <f>IF(E375&lt;&gt;"",VLOOKUP(E375,'10915'!$AG$3:'10915'!$AH$14,2,FALSE)+VLOOKUP(B375,iscritti_10915!$A$2:$E$31,5,FALSE),"")</f>
        <v/>
      </c>
      <c r="G375" s="5">
        <f>COUNTA('10915'!$H$375:'10915'!$M$375)</f>
        <v>0</v>
      </c>
      <c r="H375" s="1"/>
      <c r="I375" s="1"/>
      <c r="J375" s="1"/>
      <c r="K375" s="1"/>
      <c r="L375" s="1"/>
      <c r="M375" s="1"/>
      <c r="N375" s="3" t="str">
        <f>IF('10915'!$G$375&lt;&gt;0,'10915'!$O$375/'10915'!$G$375,"")</f>
        <v/>
      </c>
      <c r="O375" s="4">
        <f>SUM('10915'!$H$375:'10915'!$M$375)</f>
        <v>0</v>
      </c>
      <c r="P375" s="1"/>
      <c r="Q375" s="1"/>
      <c r="R375" s="6">
        <f>SUM('10915'!$O$375:'10915'!$Q$375)+'10915'!$AF$375</f>
        <v>0</v>
      </c>
      <c r="S375" s="6">
        <f>SUM('10915'!$R$374:'10915'!$R$375)</f>
        <v>0</v>
      </c>
      <c r="T375">
        <v>183</v>
      </c>
      <c r="V375" s="1"/>
      <c r="AF375">
        <f>'10915'!$G$375*IF(E375&lt;&gt;"",'10915'!$F$375,0)</f>
        <v>0</v>
      </c>
    </row>
    <row r="376" spans="1:32" x14ac:dyDescent="0.2">
      <c r="A376">
        <v>184</v>
      </c>
      <c r="B376" s="1"/>
      <c r="C376" t="str">
        <f>IF(B376&lt;&gt;"",VLOOKUP(B376,iscritti_10915!$A$2:$D$31,4,FALSE),"")</f>
        <v/>
      </c>
      <c r="D376" t="str">
        <f>IF(B376&lt;&gt;"",VLOOKUP(B376,iscritti_10915!$A$2:$D$31,2,FALSE),"")</f>
        <v/>
      </c>
      <c r="E376" t="str">
        <f>IF(B376&lt;&gt;"",VLOOKUP(B376,iscritti_10915!$A$2:$D$31,3,FALSE),"")</f>
        <v/>
      </c>
      <c r="F376" t="str">
        <f>IF(E376&lt;&gt;"",VLOOKUP(E376,'10915'!$AG$3:'10915'!$AH$14,2,FALSE)+VLOOKUP(B376,iscritti_10915!$A$2:$E$31,5,FALSE),"")</f>
        <v/>
      </c>
      <c r="G376" s="5">
        <f>COUNTA('10915'!$H$376:'10915'!$M$376)</f>
        <v>0</v>
      </c>
      <c r="H376" s="1"/>
      <c r="I376" s="1"/>
      <c r="J376" s="1"/>
      <c r="K376" s="1"/>
      <c r="L376" s="1"/>
      <c r="M376" s="1"/>
      <c r="N376" s="3" t="str">
        <f>IF('10915'!$G$376&lt;&gt;0,'10915'!$O$376/'10915'!$G$376,"")</f>
        <v/>
      </c>
      <c r="O376" s="4">
        <f>SUM('10915'!$H$376:'10915'!$M$376)</f>
        <v>0</v>
      </c>
      <c r="P376" s="1"/>
      <c r="Q376" s="1"/>
      <c r="R376" s="6">
        <f>SUM('10915'!$O$376:'10915'!$Q$376)+'10915'!$AF$376</f>
        <v>0</v>
      </c>
      <c r="S376" s="6">
        <f>SUM('10915'!$R$376:'10915'!$R$377)</f>
        <v>0</v>
      </c>
      <c r="T376">
        <v>184</v>
      </c>
      <c r="U376" s="6">
        <f>SUM('10915'!$R$376:'10915'!$R$377)</f>
        <v>0</v>
      </c>
      <c r="V376" s="1"/>
      <c r="AF376">
        <f>'10915'!$G$376*IF(E376&lt;&gt;"",'10915'!$F$376,0)</f>
        <v>0</v>
      </c>
    </row>
    <row r="377" spans="1:32" x14ac:dyDescent="0.2">
      <c r="B377" s="1"/>
      <c r="C377" t="str">
        <f>IF(B377&lt;&gt;"",VLOOKUP(B377,iscritti_10915!$A$2:$D$31,4,FALSE),"")</f>
        <v/>
      </c>
      <c r="D377" t="str">
        <f>IF(B377&lt;&gt;"",VLOOKUP(B377,iscritti_10915!$A$2:$D$31,2,FALSE),"")</f>
        <v/>
      </c>
      <c r="E377" t="str">
        <f>IF(B377&lt;&gt;"",VLOOKUP(B377,iscritti_10915!$A$2:$D$31,3,FALSE),"")</f>
        <v/>
      </c>
      <c r="F377" t="str">
        <f>IF(E377&lt;&gt;"",VLOOKUP(E377,'10915'!$AG$3:'10915'!$AH$14,2,FALSE)+VLOOKUP(B377,iscritti_10915!$A$2:$E$31,5,FALSE),"")</f>
        <v/>
      </c>
      <c r="G377" s="5">
        <f>COUNTA('10915'!$H$377:'10915'!$M$377)</f>
        <v>0</v>
      </c>
      <c r="H377" s="1"/>
      <c r="I377" s="1"/>
      <c r="J377" s="1"/>
      <c r="K377" s="1"/>
      <c r="L377" s="1"/>
      <c r="M377" s="1"/>
      <c r="N377" s="3" t="str">
        <f>IF('10915'!$G$377&lt;&gt;0,'10915'!$O$377/'10915'!$G$377,"")</f>
        <v/>
      </c>
      <c r="O377" s="4">
        <f>SUM('10915'!$H$377:'10915'!$M$377)</f>
        <v>0</v>
      </c>
      <c r="P377" s="1"/>
      <c r="Q377" s="1"/>
      <c r="R377" s="6">
        <f>SUM('10915'!$O$377:'10915'!$Q$377)+'10915'!$AF$377</f>
        <v>0</v>
      </c>
      <c r="S377" s="6">
        <f>SUM('10915'!$R$376:'10915'!$R$377)</f>
        <v>0</v>
      </c>
      <c r="T377">
        <v>184</v>
      </c>
      <c r="V377" s="1"/>
      <c r="AF377">
        <f>'10915'!$G$377*IF(E377&lt;&gt;"",'10915'!$F$377,0)</f>
        <v>0</v>
      </c>
    </row>
    <row r="378" spans="1:32" x14ac:dyDescent="0.2">
      <c r="A378">
        <v>185</v>
      </c>
      <c r="B378" s="1"/>
      <c r="C378" t="str">
        <f>IF(B378&lt;&gt;"",VLOOKUP(B378,iscritti_10915!$A$2:$D$31,4,FALSE),"")</f>
        <v/>
      </c>
      <c r="D378" t="str">
        <f>IF(B378&lt;&gt;"",VLOOKUP(B378,iscritti_10915!$A$2:$D$31,2,FALSE),"")</f>
        <v/>
      </c>
      <c r="E378" t="str">
        <f>IF(B378&lt;&gt;"",VLOOKUP(B378,iscritti_10915!$A$2:$D$31,3,FALSE),"")</f>
        <v/>
      </c>
      <c r="F378" t="str">
        <f>IF(E378&lt;&gt;"",VLOOKUP(E378,'10915'!$AG$3:'10915'!$AH$14,2,FALSE)+VLOOKUP(B378,iscritti_10915!$A$2:$E$31,5,FALSE),"")</f>
        <v/>
      </c>
      <c r="G378" s="5">
        <f>COUNTA('10915'!$H$378:'10915'!$M$378)</f>
        <v>0</v>
      </c>
      <c r="H378" s="1"/>
      <c r="I378" s="1"/>
      <c r="J378" s="1"/>
      <c r="K378" s="1"/>
      <c r="L378" s="1"/>
      <c r="M378" s="1"/>
      <c r="N378" s="3" t="str">
        <f>IF('10915'!$G$378&lt;&gt;0,'10915'!$O$378/'10915'!$G$378,"")</f>
        <v/>
      </c>
      <c r="O378" s="4">
        <f>SUM('10915'!$H$378:'10915'!$M$378)</f>
        <v>0</v>
      </c>
      <c r="P378" s="1"/>
      <c r="Q378" s="1"/>
      <c r="R378" s="6">
        <f>SUM('10915'!$O$378:'10915'!$Q$378)+'10915'!$AF$378</f>
        <v>0</v>
      </c>
      <c r="S378" s="6">
        <f>SUM('10915'!$R$378:'10915'!$R$379)</f>
        <v>0</v>
      </c>
      <c r="T378">
        <v>185</v>
      </c>
      <c r="U378" s="6">
        <f>SUM('10915'!$R$378:'10915'!$R$379)</f>
        <v>0</v>
      </c>
      <c r="V378" s="1"/>
      <c r="AF378">
        <f>'10915'!$G$378*IF(E378&lt;&gt;"",'10915'!$F$378,0)</f>
        <v>0</v>
      </c>
    </row>
    <row r="379" spans="1:32" x14ac:dyDescent="0.2">
      <c r="B379" s="1"/>
      <c r="C379" t="str">
        <f>IF(B379&lt;&gt;"",VLOOKUP(B379,iscritti_10915!$A$2:$D$31,4,FALSE),"")</f>
        <v/>
      </c>
      <c r="D379" t="str">
        <f>IF(B379&lt;&gt;"",VLOOKUP(B379,iscritti_10915!$A$2:$D$31,2,FALSE),"")</f>
        <v/>
      </c>
      <c r="E379" t="str">
        <f>IF(B379&lt;&gt;"",VLOOKUP(B379,iscritti_10915!$A$2:$D$31,3,FALSE),"")</f>
        <v/>
      </c>
      <c r="F379" t="str">
        <f>IF(E379&lt;&gt;"",VLOOKUP(E379,'10915'!$AG$3:'10915'!$AH$14,2,FALSE)+VLOOKUP(B379,iscritti_10915!$A$2:$E$31,5,FALSE),"")</f>
        <v/>
      </c>
      <c r="G379" s="5">
        <f>COUNTA('10915'!$H$379:'10915'!$M$379)</f>
        <v>0</v>
      </c>
      <c r="H379" s="1"/>
      <c r="I379" s="1"/>
      <c r="J379" s="1"/>
      <c r="K379" s="1"/>
      <c r="L379" s="1"/>
      <c r="M379" s="1"/>
      <c r="N379" s="3" t="str">
        <f>IF('10915'!$G$379&lt;&gt;0,'10915'!$O$379/'10915'!$G$379,"")</f>
        <v/>
      </c>
      <c r="O379" s="4">
        <f>SUM('10915'!$H$379:'10915'!$M$379)</f>
        <v>0</v>
      </c>
      <c r="P379" s="1"/>
      <c r="Q379" s="1"/>
      <c r="R379" s="6">
        <f>SUM('10915'!$O$379:'10915'!$Q$379)+'10915'!$AF$379</f>
        <v>0</v>
      </c>
      <c r="S379" s="6">
        <f>SUM('10915'!$R$378:'10915'!$R$379)</f>
        <v>0</v>
      </c>
      <c r="T379">
        <v>185</v>
      </c>
      <c r="V379" s="1"/>
      <c r="AF379">
        <f>'10915'!$G$379*IF(E379&lt;&gt;"",'10915'!$F$379,0)</f>
        <v>0</v>
      </c>
    </row>
    <row r="380" spans="1:32" x14ac:dyDescent="0.2">
      <c r="A380">
        <v>186</v>
      </c>
      <c r="B380" s="1"/>
      <c r="C380" t="str">
        <f>IF(B380&lt;&gt;"",VLOOKUP(B380,iscritti_10915!$A$2:$D$31,4,FALSE),"")</f>
        <v/>
      </c>
      <c r="D380" t="str">
        <f>IF(B380&lt;&gt;"",VLOOKUP(B380,iscritti_10915!$A$2:$D$31,2,FALSE),"")</f>
        <v/>
      </c>
      <c r="E380" t="str">
        <f>IF(B380&lt;&gt;"",VLOOKUP(B380,iscritti_10915!$A$2:$D$31,3,FALSE),"")</f>
        <v/>
      </c>
      <c r="F380" t="str">
        <f>IF(E380&lt;&gt;"",VLOOKUP(E380,'10915'!$AG$3:'10915'!$AH$14,2,FALSE)+VLOOKUP(B380,iscritti_10915!$A$2:$E$31,5,FALSE),"")</f>
        <v/>
      </c>
      <c r="G380" s="5">
        <f>COUNTA('10915'!$H$380:'10915'!$M$380)</f>
        <v>0</v>
      </c>
      <c r="H380" s="1"/>
      <c r="I380" s="1"/>
      <c r="J380" s="1"/>
      <c r="K380" s="1"/>
      <c r="L380" s="1"/>
      <c r="M380" s="1"/>
      <c r="N380" s="3" t="str">
        <f>IF('10915'!$G$380&lt;&gt;0,'10915'!$O$380/'10915'!$G$380,"")</f>
        <v/>
      </c>
      <c r="O380" s="4">
        <f>SUM('10915'!$H$380:'10915'!$M$380)</f>
        <v>0</v>
      </c>
      <c r="P380" s="1"/>
      <c r="Q380" s="1"/>
      <c r="R380" s="6">
        <f>SUM('10915'!$O$380:'10915'!$Q$380)+'10915'!$AF$380</f>
        <v>0</v>
      </c>
      <c r="S380" s="6">
        <f>SUM('10915'!$R$380:'10915'!$R$381)</f>
        <v>0</v>
      </c>
      <c r="T380">
        <v>186</v>
      </c>
      <c r="U380" s="6">
        <f>SUM('10915'!$R$380:'10915'!$R$381)</f>
        <v>0</v>
      </c>
      <c r="V380" s="1"/>
      <c r="AF380">
        <f>'10915'!$G$380*IF(E380&lt;&gt;"",'10915'!$F$380,0)</f>
        <v>0</v>
      </c>
    </row>
    <row r="381" spans="1:32" x14ac:dyDescent="0.2">
      <c r="B381" s="1"/>
      <c r="C381" t="str">
        <f>IF(B381&lt;&gt;"",VLOOKUP(B381,iscritti_10915!$A$2:$D$31,4,FALSE),"")</f>
        <v/>
      </c>
      <c r="D381" t="str">
        <f>IF(B381&lt;&gt;"",VLOOKUP(B381,iscritti_10915!$A$2:$D$31,2,FALSE),"")</f>
        <v/>
      </c>
      <c r="E381" t="str">
        <f>IF(B381&lt;&gt;"",VLOOKUP(B381,iscritti_10915!$A$2:$D$31,3,FALSE),"")</f>
        <v/>
      </c>
      <c r="F381" t="str">
        <f>IF(E381&lt;&gt;"",VLOOKUP(E381,'10915'!$AG$3:'10915'!$AH$14,2,FALSE)+VLOOKUP(B381,iscritti_10915!$A$2:$E$31,5,FALSE),"")</f>
        <v/>
      </c>
      <c r="G381" s="5">
        <f>COUNTA('10915'!$H$381:'10915'!$M$381)</f>
        <v>0</v>
      </c>
      <c r="H381" s="1"/>
      <c r="I381" s="1"/>
      <c r="J381" s="1"/>
      <c r="K381" s="1"/>
      <c r="L381" s="1"/>
      <c r="M381" s="1"/>
      <c r="N381" s="3" t="str">
        <f>IF('10915'!$G$381&lt;&gt;0,'10915'!$O$381/'10915'!$G$381,"")</f>
        <v/>
      </c>
      <c r="O381" s="4">
        <f>SUM('10915'!$H$381:'10915'!$M$381)</f>
        <v>0</v>
      </c>
      <c r="P381" s="1"/>
      <c r="Q381" s="1"/>
      <c r="R381" s="6">
        <f>SUM('10915'!$O$381:'10915'!$Q$381)+'10915'!$AF$381</f>
        <v>0</v>
      </c>
      <c r="S381" s="6">
        <f>SUM('10915'!$R$380:'10915'!$R$381)</f>
        <v>0</v>
      </c>
      <c r="T381">
        <v>186</v>
      </c>
      <c r="V381" s="1"/>
      <c r="AF381">
        <f>'10915'!$G$381*IF(E381&lt;&gt;"",'10915'!$F$381,0)</f>
        <v>0</v>
      </c>
    </row>
    <row r="382" spans="1:32" x14ac:dyDescent="0.2">
      <c r="A382">
        <v>187</v>
      </c>
      <c r="B382" s="1"/>
      <c r="C382" t="str">
        <f>IF(B382&lt;&gt;"",VLOOKUP(B382,iscritti_10915!$A$2:$D$31,4,FALSE),"")</f>
        <v/>
      </c>
      <c r="D382" t="str">
        <f>IF(B382&lt;&gt;"",VLOOKUP(B382,iscritti_10915!$A$2:$D$31,2,FALSE),"")</f>
        <v/>
      </c>
      <c r="E382" t="str">
        <f>IF(B382&lt;&gt;"",VLOOKUP(B382,iscritti_10915!$A$2:$D$31,3,FALSE),"")</f>
        <v/>
      </c>
      <c r="F382" t="str">
        <f>IF(E382&lt;&gt;"",VLOOKUP(E382,'10915'!$AG$3:'10915'!$AH$14,2,FALSE)+VLOOKUP(B382,iscritti_10915!$A$2:$E$31,5,FALSE),"")</f>
        <v/>
      </c>
      <c r="G382" s="5">
        <f>COUNTA('10915'!$H$382:'10915'!$M$382)</f>
        <v>0</v>
      </c>
      <c r="H382" s="1"/>
      <c r="I382" s="1"/>
      <c r="J382" s="1"/>
      <c r="K382" s="1"/>
      <c r="L382" s="1"/>
      <c r="M382" s="1"/>
      <c r="N382" s="3" t="str">
        <f>IF('10915'!$G$382&lt;&gt;0,'10915'!$O$382/'10915'!$G$382,"")</f>
        <v/>
      </c>
      <c r="O382" s="4">
        <f>SUM('10915'!$H$382:'10915'!$M$382)</f>
        <v>0</v>
      </c>
      <c r="P382" s="1"/>
      <c r="Q382" s="1"/>
      <c r="R382" s="6">
        <f>SUM('10915'!$O$382:'10915'!$Q$382)+'10915'!$AF$382</f>
        <v>0</v>
      </c>
      <c r="S382" s="6">
        <f>SUM('10915'!$R$382:'10915'!$R$383)</f>
        <v>0</v>
      </c>
      <c r="T382">
        <v>187</v>
      </c>
      <c r="U382" s="6">
        <f>SUM('10915'!$R$382:'10915'!$R$383)</f>
        <v>0</v>
      </c>
      <c r="V382" s="1"/>
      <c r="AF382">
        <f>'10915'!$G$382*IF(E382&lt;&gt;"",'10915'!$F$382,0)</f>
        <v>0</v>
      </c>
    </row>
    <row r="383" spans="1:32" x14ac:dyDescent="0.2">
      <c r="B383" s="1"/>
      <c r="C383" t="str">
        <f>IF(B383&lt;&gt;"",VLOOKUP(B383,iscritti_10915!$A$2:$D$31,4,FALSE),"")</f>
        <v/>
      </c>
      <c r="D383" t="str">
        <f>IF(B383&lt;&gt;"",VLOOKUP(B383,iscritti_10915!$A$2:$D$31,2,FALSE),"")</f>
        <v/>
      </c>
      <c r="E383" t="str">
        <f>IF(B383&lt;&gt;"",VLOOKUP(B383,iscritti_10915!$A$2:$D$31,3,FALSE),"")</f>
        <v/>
      </c>
      <c r="F383" t="str">
        <f>IF(E383&lt;&gt;"",VLOOKUP(E383,'10915'!$AG$3:'10915'!$AH$14,2,FALSE)+VLOOKUP(B383,iscritti_10915!$A$2:$E$31,5,FALSE),"")</f>
        <v/>
      </c>
      <c r="G383" s="5">
        <f>COUNTA('10915'!$H$383:'10915'!$M$383)</f>
        <v>0</v>
      </c>
      <c r="H383" s="1"/>
      <c r="I383" s="1"/>
      <c r="J383" s="1"/>
      <c r="K383" s="1"/>
      <c r="L383" s="1"/>
      <c r="M383" s="1"/>
      <c r="N383" s="3" t="str">
        <f>IF('10915'!$G$383&lt;&gt;0,'10915'!$O$383/'10915'!$G$383,"")</f>
        <v/>
      </c>
      <c r="O383" s="4">
        <f>SUM('10915'!$H$383:'10915'!$M$383)</f>
        <v>0</v>
      </c>
      <c r="P383" s="1"/>
      <c r="Q383" s="1"/>
      <c r="R383" s="6">
        <f>SUM('10915'!$O$383:'10915'!$Q$383)+'10915'!$AF$383</f>
        <v>0</v>
      </c>
      <c r="S383" s="6">
        <f>SUM('10915'!$R$382:'10915'!$R$383)</f>
        <v>0</v>
      </c>
      <c r="T383">
        <v>187</v>
      </c>
      <c r="V383" s="1"/>
      <c r="AF383">
        <f>'10915'!$G$383*IF(E383&lt;&gt;"",'10915'!$F$383,0)</f>
        <v>0</v>
      </c>
    </row>
    <row r="384" spans="1:32" x14ac:dyDescent="0.2">
      <c r="A384">
        <v>188</v>
      </c>
      <c r="B384" s="1"/>
      <c r="C384" t="str">
        <f>IF(B384&lt;&gt;"",VLOOKUP(B384,iscritti_10915!$A$2:$D$31,4,FALSE),"")</f>
        <v/>
      </c>
      <c r="D384" t="str">
        <f>IF(B384&lt;&gt;"",VLOOKUP(B384,iscritti_10915!$A$2:$D$31,2,FALSE),"")</f>
        <v/>
      </c>
      <c r="E384" t="str">
        <f>IF(B384&lt;&gt;"",VLOOKUP(B384,iscritti_10915!$A$2:$D$31,3,FALSE),"")</f>
        <v/>
      </c>
      <c r="F384" t="str">
        <f>IF(E384&lt;&gt;"",VLOOKUP(E384,'10915'!$AG$3:'10915'!$AH$14,2,FALSE)+VLOOKUP(B384,iscritti_10915!$A$2:$E$31,5,FALSE),"")</f>
        <v/>
      </c>
      <c r="G384" s="5">
        <f>COUNTA('10915'!$H$384:'10915'!$M$384)</f>
        <v>0</v>
      </c>
      <c r="H384" s="1"/>
      <c r="I384" s="1"/>
      <c r="J384" s="1"/>
      <c r="K384" s="1"/>
      <c r="L384" s="1"/>
      <c r="M384" s="1"/>
      <c r="N384" s="3" t="str">
        <f>IF('10915'!$G$384&lt;&gt;0,'10915'!$O$384/'10915'!$G$384,"")</f>
        <v/>
      </c>
      <c r="O384" s="4">
        <f>SUM('10915'!$H$384:'10915'!$M$384)</f>
        <v>0</v>
      </c>
      <c r="P384" s="1"/>
      <c r="Q384" s="1"/>
      <c r="R384" s="6">
        <f>SUM('10915'!$O$384:'10915'!$Q$384)+'10915'!$AF$384</f>
        <v>0</v>
      </c>
      <c r="S384" s="6">
        <f>SUM('10915'!$R$384:'10915'!$R$385)</f>
        <v>0</v>
      </c>
      <c r="T384">
        <v>188</v>
      </c>
      <c r="U384" s="6">
        <f>SUM('10915'!$R$384:'10915'!$R$385)</f>
        <v>0</v>
      </c>
      <c r="V384" s="1"/>
      <c r="AF384">
        <f>'10915'!$G$384*IF(E384&lt;&gt;"",'10915'!$F$384,0)</f>
        <v>0</v>
      </c>
    </row>
    <row r="385" spans="1:32" x14ac:dyDescent="0.2">
      <c r="B385" s="1"/>
      <c r="C385" t="str">
        <f>IF(B385&lt;&gt;"",VLOOKUP(B385,iscritti_10915!$A$2:$D$31,4,FALSE),"")</f>
        <v/>
      </c>
      <c r="D385" t="str">
        <f>IF(B385&lt;&gt;"",VLOOKUP(B385,iscritti_10915!$A$2:$D$31,2,FALSE),"")</f>
        <v/>
      </c>
      <c r="E385" t="str">
        <f>IF(B385&lt;&gt;"",VLOOKUP(B385,iscritti_10915!$A$2:$D$31,3,FALSE),"")</f>
        <v/>
      </c>
      <c r="F385" t="str">
        <f>IF(E385&lt;&gt;"",VLOOKUP(E385,'10915'!$AG$3:'10915'!$AH$14,2,FALSE)+VLOOKUP(B385,iscritti_10915!$A$2:$E$31,5,FALSE),"")</f>
        <v/>
      </c>
      <c r="G385" s="5">
        <f>COUNTA('10915'!$H$385:'10915'!$M$385)</f>
        <v>0</v>
      </c>
      <c r="H385" s="1"/>
      <c r="I385" s="1"/>
      <c r="J385" s="1"/>
      <c r="K385" s="1"/>
      <c r="L385" s="1"/>
      <c r="M385" s="1"/>
      <c r="N385" s="3" t="str">
        <f>IF('10915'!$G$385&lt;&gt;0,'10915'!$O$385/'10915'!$G$385,"")</f>
        <v/>
      </c>
      <c r="O385" s="4">
        <f>SUM('10915'!$H$385:'10915'!$M$385)</f>
        <v>0</v>
      </c>
      <c r="P385" s="1"/>
      <c r="Q385" s="1"/>
      <c r="R385" s="6">
        <f>SUM('10915'!$O$385:'10915'!$Q$385)+'10915'!$AF$385</f>
        <v>0</v>
      </c>
      <c r="S385" s="6">
        <f>SUM('10915'!$R$384:'10915'!$R$385)</f>
        <v>0</v>
      </c>
      <c r="T385">
        <v>188</v>
      </c>
      <c r="V385" s="1"/>
      <c r="AF385">
        <f>'10915'!$G$385*IF(E385&lt;&gt;"",'10915'!$F$385,0)</f>
        <v>0</v>
      </c>
    </row>
    <row r="386" spans="1:32" x14ac:dyDescent="0.2">
      <c r="A386">
        <v>189</v>
      </c>
      <c r="B386" s="1"/>
      <c r="C386" t="str">
        <f>IF(B386&lt;&gt;"",VLOOKUP(B386,iscritti_10915!$A$2:$D$31,4,FALSE),"")</f>
        <v/>
      </c>
      <c r="D386" t="str">
        <f>IF(B386&lt;&gt;"",VLOOKUP(B386,iscritti_10915!$A$2:$D$31,2,FALSE),"")</f>
        <v/>
      </c>
      <c r="E386" t="str">
        <f>IF(B386&lt;&gt;"",VLOOKUP(B386,iscritti_10915!$A$2:$D$31,3,FALSE),"")</f>
        <v/>
      </c>
      <c r="F386" t="str">
        <f>IF(E386&lt;&gt;"",VLOOKUP(E386,'10915'!$AG$3:'10915'!$AH$14,2,FALSE)+VLOOKUP(B386,iscritti_10915!$A$2:$E$31,5,FALSE),"")</f>
        <v/>
      </c>
      <c r="G386" s="5">
        <f>COUNTA('10915'!$H$386:'10915'!$M$386)</f>
        <v>0</v>
      </c>
      <c r="H386" s="1"/>
      <c r="I386" s="1"/>
      <c r="J386" s="1"/>
      <c r="K386" s="1"/>
      <c r="L386" s="1"/>
      <c r="M386" s="1"/>
      <c r="N386" s="3" t="str">
        <f>IF('10915'!$G$386&lt;&gt;0,'10915'!$O$386/'10915'!$G$386,"")</f>
        <v/>
      </c>
      <c r="O386" s="4">
        <f>SUM('10915'!$H$386:'10915'!$M$386)</f>
        <v>0</v>
      </c>
      <c r="P386" s="1"/>
      <c r="Q386" s="1"/>
      <c r="R386" s="6">
        <f>SUM('10915'!$O$386:'10915'!$Q$386)+'10915'!$AF$386</f>
        <v>0</v>
      </c>
      <c r="S386" s="6">
        <f>SUM('10915'!$R$386:'10915'!$R$387)</f>
        <v>0</v>
      </c>
      <c r="T386">
        <v>189</v>
      </c>
      <c r="U386" s="6">
        <f>SUM('10915'!$R$386:'10915'!$R$387)</f>
        <v>0</v>
      </c>
      <c r="V386" s="1"/>
      <c r="AF386">
        <f>'10915'!$G$386*IF(E386&lt;&gt;"",'10915'!$F$386,0)</f>
        <v>0</v>
      </c>
    </row>
    <row r="387" spans="1:32" x14ac:dyDescent="0.2">
      <c r="B387" s="1"/>
      <c r="C387" t="str">
        <f>IF(B387&lt;&gt;"",VLOOKUP(B387,iscritti_10915!$A$2:$D$31,4,FALSE),"")</f>
        <v/>
      </c>
      <c r="D387" t="str">
        <f>IF(B387&lt;&gt;"",VLOOKUP(B387,iscritti_10915!$A$2:$D$31,2,FALSE),"")</f>
        <v/>
      </c>
      <c r="E387" t="str">
        <f>IF(B387&lt;&gt;"",VLOOKUP(B387,iscritti_10915!$A$2:$D$31,3,FALSE),"")</f>
        <v/>
      </c>
      <c r="F387" t="str">
        <f>IF(E387&lt;&gt;"",VLOOKUP(E387,'10915'!$AG$3:'10915'!$AH$14,2,FALSE)+VLOOKUP(B387,iscritti_10915!$A$2:$E$31,5,FALSE),"")</f>
        <v/>
      </c>
      <c r="G387" s="5">
        <f>COUNTA('10915'!$H$387:'10915'!$M$387)</f>
        <v>0</v>
      </c>
      <c r="H387" s="1"/>
      <c r="I387" s="1"/>
      <c r="J387" s="1"/>
      <c r="K387" s="1"/>
      <c r="L387" s="1"/>
      <c r="M387" s="1"/>
      <c r="N387" s="3" t="str">
        <f>IF('10915'!$G$387&lt;&gt;0,'10915'!$O$387/'10915'!$G$387,"")</f>
        <v/>
      </c>
      <c r="O387" s="4">
        <f>SUM('10915'!$H$387:'10915'!$M$387)</f>
        <v>0</v>
      </c>
      <c r="P387" s="1"/>
      <c r="Q387" s="1"/>
      <c r="R387" s="6">
        <f>SUM('10915'!$O$387:'10915'!$Q$387)+'10915'!$AF$387</f>
        <v>0</v>
      </c>
      <c r="S387" s="6">
        <f>SUM('10915'!$R$386:'10915'!$R$387)</f>
        <v>0</v>
      </c>
      <c r="T387">
        <v>189</v>
      </c>
      <c r="V387" s="1"/>
      <c r="AF387">
        <f>'10915'!$G$387*IF(E387&lt;&gt;"",'10915'!$F$387,0)</f>
        <v>0</v>
      </c>
    </row>
    <row r="388" spans="1:32" x14ac:dyDescent="0.2">
      <c r="A388">
        <v>190</v>
      </c>
      <c r="B388" s="1"/>
      <c r="C388" t="str">
        <f>IF(B388&lt;&gt;"",VLOOKUP(B388,iscritti_10915!$A$2:$D$31,4,FALSE),"")</f>
        <v/>
      </c>
      <c r="D388" t="str">
        <f>IF(B388&lt;&gt;"",VLOOKUP(B388,iscritti_10915!$A$2:$D$31,2,FALSE),"")</f>
        <v/>
      </c>
      <c r="E388" t="str">
        <f>IF(B388&lt;&gt;"",VLOOKUP(B388,iscritti_10915!$A$2:$D$31,3,FALSE),"")</f>
        <v/>
      </c>
      <c r="F388" t="str">
        <f>IF(E388&lt;&gt;"",VLOOKUP(E388,'10915'!$AG$3:'10915'!$AH$14,2,FALSE)+VLOOKUP(B388,iscritti_10915!$A$2:$E$31,5,FALSE),"")</f>
        <v/>
      </c>
      <c r="G388" s="5">
        <f>COUNTA('10915'!$H$388:'10915'!$M$388)</f>
        <v>0</v>
      </c>
      <c r="H388" s="1"/>
      <c r="I388" s="1"/>
      <c r="J388" s="1"/>
      <c r="K388" s="1"/>
      <c r="L388" s="1"/>
      <c r="M388" s="1"/>
      <c r="N388" s="3" t="str">
        <f>IF('10915'!$G$388&lt;&gt;0,'10915'!$O$388/'10915'!$G$388,"")</f>
        <v/>
      </c>
      <c r="O388" s="4">
        <f>SUM('10915'!$H$388:'10915'!$M$388)</f>
        <v>0</v>
      </c>
      <c r="P388" s="1"/>
      <c r="Q388" s="1"/>
      <c r="R388" s="6">
        <f>SUM('10915'!$O$388:'10915'!$Q$388)+'10915'!$AF$388</f>
        <v>0</v>
      </c>
      <c r="S388" s="6">
        <f>SUM('10915'!$R$388:'10915'!$R$389)</f>
        <v>0</v>
      </c>
      <c r="T388">
        <v>190</v>
      </c>
      <c r="U388" s="6">
        <f>SUM('10915'!$R$388:'10915'!$R$389)</f>
        <v>0</v>
      </c>
      <c r="V388" s="1"/>
      <c r="AF388">
        <f>'10915'!$G$388*IF(E388&lt;&gt;"",'10915'!$F$388,0)</f>
        <v>0</v>
      </c>
    </row>
    <row r="389" spans="1:32" x14ac:dyDescent="0.2">
      <c r="B389" s="1"/>
      <c r="C389" t="str">
        <f>IF(B389&lt;&gt;"",VLOOKUP(B389,iscritti_10915!$A$2:$D$31,4,FALSE),"")</f>
        <v/>
      </c>
      <c r="D389" t="str">
        <f>IF(B389&lt;&gt;"",VLOOKUP(B389,iscritti_10915!$A$2:$D$31,2,FALSE),"")</f>
        <v/>
      </c>
      <c r="E389" t="str">
        <f>IF(B389&lt;&gt;"",VLOOKUP(B389,iscritti_10915!$A$2:$D$31,3,FALSE),"")</f>
        <v/>
      </c>
      <c r="F389" t="str">
        <f>IF(E389&lt;&gt;"",VLOOKUP(E389,'10915'!$AG$3:'10915'!$AH$14,2,FALSE)+VLOOKUP(B389,iscritti_10915!$A$2:$E$31,5,FALSE),"")</f>
        <v/>
      </c>
      <c r="G389" s="5">
        <f>COUNTA('10915'!$H$389:'10915'!$M$389)</f>
        <v>0</v>
      </c>
      <c r="H389" s="1"/>
      <c r="I389" s="1"/>
      <c r="J389" s="1"/>
      <c r="K389" s="1"/>
      <c r="L389" s="1"/>
      <c r="M389" s="1"/>
      <c r="N389" s="3" t="str">
        <f>IF('10915'!$G$389&lt;&gt;0,'10915'!$O$389/'10915'!$G$389,"")</f>
        <v/>
      </c>
      <c r="O389" s="4">
        <f>SUM('10915'!$H$389:'10915'!$M$389)</f>
        <v>0</v>
      </c>
      <c r="P389" s="1"/>
      <c r="Q389" s="1"/>
      <c r="R389" s="6">
        <f>SUM('10915'!$O$389:'10915'!$Q$389)+'10915'!$AF$389</f>
        <v>0</v>
      </c>
      <c r="S389" s="6">
        <f>SUM('10915'!$R$388:'10915'!$R$389)</f>
        <v>0</v>
      </c>
      <c r="T389">
        <v>190</v>
      </c>
      <c r="V389" s="1"/>
      <c r="AF389">
        <f>'10915'!$G$389*IF(E389&lt;&gt;"",'10915'!$F$389,0)</f>
        <v>0</v>
      </c>
    </row>
    <row r="390" spans="1:32" x14ac:dyDescent="0.2">
      <c r="A390">
        <v>191</v>
      </c>
      <c r="B390" s="1"/>
      <c r="C390" t="str">
        <f>IF(B390&lt;&gt;"",VLOOKUP(B390,iscritti_10915!$A$2:$D$31,4,FALSE),"")</f>
        <v/>
      </c>
      <c r="D390" t="str">
        <f>IF(B390&lt;&gt;"",VLOOKUP(B390,iscritti_10915!$A$2:$D$31,2,FALSE),"")</f>
        <v/>
      </c>
      <c r="E390" t="str">
        <f>IF(B390&lt;&gt;"",VLOOKUP(B390,iscritti_10915!$A$2:$D$31,3,FALSE),"")</f>
        <v/>
      </c>
      <c r="F390" t="str">
        <f>IF(E390&lt;&gt;"",VLOOKUP(E390,'10915'!$AG$3:'10915'!$AH$14,2,FALSE)+VLOOKUP(B390,iscritti_10915!$A$2:$E$31,5,FALSE),"")</f>
        <v/>
      </c>
      <c r="G390" s="5">
        <f>COUNTA('10915'!$H$390:'10915'!$M$390)</f>
        <v>0</v>
      </c>
      <c r="H390" s="1"/>
      <c r="I390" s="1"/>
      <c r="J390" s="1"/>
      <c r="K390" s="1"/>
      <c r="L390" s="1"/>
      <c r="M390" s="1"/>
      <c r="N390" s="3" t="str">
        <f>IF('10915'!$G$390&lt;&gt;0,'10915'!$O$390/'10915'!$G$390,"")</f>
        <v/>
      </c>
      <c r="O390" s="4">
        <f>SUM('10915'!$H$390:'10915'!$M$390)</f>
        <v>0</v>
      </c>
      <c r="P390" s="1"/>
      <c r="Q390" s="1"/>
      <c r="R390" s="6">
        <f>SUM('10915'!$O$390:'10915'!$Q$390)+'10915'!$AF$390</f>
        <v>0</v>
      </c>
      <c r="S390" s="6">
        <f>SUM('10915'!$R$390:'10915'!$R$391)</f>
        <v>0</v>
      </c>
      <c r="T390">
        <v>191</v>
      </c>
      <c r="U390" s="6">
        <f>SUM('10915'!$R$390:'10915'!$R$391)</f>
        <v>0</v>
      </c>
      <c r="V390" s="1"/>
      <c r="AF390">
        <f>'10915'!$G$390*IF(E390&lt;&gt;"",'10915'!$F$390,0)</f>
        <v>0</v>
      </c>
    </row>
    <row r="391" spans="1:32" x14ac:dyDescent="0.2">
      <c r="B391" s="1"/>
      <c r="C391" t="str">
        <f>IF(B391&lt;&gt;"",VLOOKUP(B391,iscritti_10915!$A$2:$D$31,4,FALSE),"")</f>
        <v/>
      </c>
      <c r="D391" t="str">
        <f>IF(B391&lt;&gt;"",VLOOKUP(B391,iscritti_10915!$A$2:$D$31,2,FALSE),"")</f>
        <v/>
      </c>
      <c r="E391" t="str">
        <f>IF(B391&lt;&gt;"",VLOOKUP(B391,iscritti_10915!$A$2:$D$31,3,FALSE),"")</f>
        <v/>
      </c>
      <c r="F391" t="str">
        <f>IF(E391&lt;&gt;"",VLOOKUP(E391,'10915'!$AG$3:'10915'!$AH$14,2,FALSE)+VLOOKUP(B391,iscritti_10915!$A$2:$E$31,5,FALSE),"")</f>
        <v/>
      </c>
      <c r="G391" s="5">
        <f>COUNTA('10915'!$H$391:'10915'!$M$391)</f>
        <v>0</v>
      </c>
      <c r="H391" s="1"/>
      <c r="I391" s="1"/>
      <c r="J391" s="1"/>
      <c r="K391" s="1"/>
      <c r="L391" s="1"/>
      <c r="M391" s="1"/>
      <c r="N391" s="3" t="str">
        <f>IF('10915'!$G$391&lt;&gt;0,'10915'!$O$391/'10915'!$G$391,"")</f>
        <v/>
      </c>
      <c r="O391" s="4">
        <f>SUM('10915'!$H$391:'10915'!$M$391)</f>
        <v>0</v>
      </c>
      <c r="P391" s="1"/>
      <c r="Q391" s="1"/>
      <c r="R391" s="6">
        <f>SUM('10915'!$O$391:'10915'!$Q$391)+'10915'!$AF$391</f>
        <v>0</v>
      </c>
      <c r="S391" s="6">
        <f>SUM('10915'!$R$390:'10915'!$R$391)</f>
        <v>0</v>
      </c>
      <c r="T391">
        <v>191</v>
      </c>
      <c r="V391" s="1"/>
      <c r="AF391">
        <f>'10915'!$G$391*IF(E391&lt;&gt;"",'10915'!$F$391,0)</f>
        <v>0</v>
      </c>
    </row>
    <row r="392" spans="1:32" x14ac:dyDescent="0.2">
      <c r="A392">
        <v>192</v>
      </c>
      <c r="B392" s="1"/>
      <c r="C392" t="str">
        <f>IF(B392&lt;&gt;"",VLOOKUP(B392,iscritti_10915!$A$2:$D$31,4,FALSE),"")</f>
        <v/>
      </c>
      <c r="D392" t="str">
        <f>IF(B392&lt;&gt;"",VLOOKUP(B392,iscritti_10915!$A$2:$D$31,2,FALSE),"")</f>
        <v/>
      </c>
      <c r="E392" t="str">
        <f>IF(B392&lt;&gt;"",VLOOKUP(B392,iscritti_10915!$A$2:$D$31,3,FALSE),"")</f>
        <v/>
      </c>
      <c r="F392" t="str">
        <f>IF(E392&lt;&gt;"",VLOOKUP(E392,'10915'!$AG$3:'10915'!$AH$14,2,FALSE)+VLOOKUP(B392,iscritti_10915!$A$2:$E$31,5,FALSE),"")</f>
        <v/>
      </c>
      <c r="G392" s="5">
        <f>COUNTA('10915'!$H$392:'10915'!$M$392)</f>
        <v>0</v>
      </c>
      <c r="H392" s="1"/>
      <c r="I392" s="1"/>
      <c r="J392" s="1"/>
      <c r="K392" s="1"/>
      <c r="L392" s="1"/>
      <c r="M392" s="1"/>
      <c r="N392" s="3" t="str">
        <f>IF('10915'!$G$392&lt;&gt;0,'10915'!$O$392/'10915'!$G$392,"")</f>
        <v/>
      </c>
      <c r="O392" s="4">
        <f>SUM('10915'!$H$392:'10915'!$M$392)</f>
        <v>0</v>
      </c>
      <c r="P392" s="1"/>
      <c r="Q392" s="1"/>
      <c r="R392" s="6">
        <f>SUM('10915'!$O$392:'10915'!$Q$392)+'10915'!$AF$392</f>
        <v>0</v>
      </c>
      <c r="S392" s="6">
        <f>SUM('10915'!$R$392:'10915'!$R$393)</f>
        <v>0</v>
      </c>
      <c r="T392">
        <v>192</v>
      </c>
      <c r="U392" s="6">
        <f>SUM('10915'!$R$392:'10915'!$R$393)</f>
        <v>0</v>
      </c>
      <c r="V392" s="1"/>
      <c r="AF392">
        <f>'10915'!$G$392*IF(E392&lt;&gt;"",'10915'!$F$392,0)</f>
        <v>0</v>
      </c>
    </row>
    <row r="393" spans="1:32" x14ac:dyDescent="0.2">
      <c r="B393" s="1"/>
      <c r="C393" t="str">
        <f>IF(B393&lt;&gt;"",VLOOKUP(B393,iscritti_10915!$A$2:$D$31,4,FALSE),"")</f>
        <v/>
      </c>
      <c r="D393" t="str">
        <f>IF(B393&lt;&gt;"",VLOOKUP(B393,iscritti_10915!$A$2:$D$31,2,FALSE),"")</f>
        <v/>
      </c>
      <c r="E393" t="str">
        <f>IF(B393&lt;&gt;"",VLOOKUP(B393,iscritti_10915!$A$2:$D$31,3,FALSE),"")</f>
        <v/>
      </c>
      <c r="F393" t="str">
        <f>IF(E393&lt;&gt;"",VLOOKUP(E393,'10915'!$AG$3:'10915'!$AH$14,2,FALSE)+VLOOKUP(B393,iscritti_10915!$A$2:$E$31,5,FALSE),"")</f>
        <v/>
      </c>
      <c r="G393" s="5">
        <f>COUNTA('10915'!$H$393:'10915'!$M$393)</f>
        <v>0</v>
      </c>
      <c r="H393" s="1"/>
      <c r="I393" s="1"/>
      <c r="J393" s="1"/>
      <c r="K393" s="1"/>
      <c r="L393" s="1"/>
      <c r="M393" s="1"/>
      <c r="N393" s="3" t="str">
        <f>IF('10915'!$G$393&lt;&gt;0,'10915'!$O$393/'10915'!$G$393,"")</f>
        <v/>
      </c>
      <c r="O393" s="4">
        <f>SUM('10915'!$H$393:'10915'!$M$393)</f>
        <v>0</v>
      </c>
      <c r="P393" s="1"/>
      <c r="Q393" s="1"/>
      <c r="R393" s="6">
        <f>SUM('10915'!$O$393:'10915'!$Q$393)+'10915'!$AF$393</f>
        <v>0</v>
      </c>
      <c r="S393" s="6">
        <f>SUM('10915'!$R$392:'10915'!$R$393)</f>
        <v>0</v>
      </c>
      <c r="T393">
        <v>192</v>
      </c>
      <c r="V393" s="1"/>
      <c r="AF393">
        <f>'10915'!$G$393*IF(E393&lt;&gt;"",'10915'!$F$393,0)</f>
        <v>0</v>
      </c>
    </row>
    <row r="394" spans="1:32" x14ac:dyDescent="0.2">
      <c r="A394">
        <v>193</v>
      </c>
      <c r="B394" s="1"/>
      <c r="C394" t="str">
        <f>IF(B394&lt;&gt;"",VLOOKUP(B394,iscritti_10915!$A$2:$D$31,4,FALSE),"")</f>
        <v/>
      </c>
      <c r="D394" t="str">
        <f>IF(B394&lt;&gt;"",VLOOKUP(B394,iscritti_10915!$A$2:$D$31,2,FALSE),"")</f>
        <v/>
      </c>
      <c r="E394" t="str">
        <f>IF(B394&lt;&gt;"",VLOOKUP(B394,iscritti_10915!$A$2:$D$31,3,FALSE),"")</f>
        <v/>
      </c>
      <c r="F394" t="str">
        <f>IF(E394&lt;&gt;"",VLOOKUP(E394,'10915'!$AG$3:'10915'!$AH$14,2,FALSE)+VLOOKUP(B394,iscritti_10915!$A$2:$E$31,5,FALSE),"")</f>
        <v/>
      </c>
      <c r="G394" s="5">
        <f>COUNTA('10915'!$H$394:'10915'!$M$394)</f>
        <v>0</v>
      </c>
      <c r="H394" s="1"/>
      <c r="I394" s="1"/>
      <c r="J394" s="1"/>
      <c r="K394" s="1"/>
      <c r="L394" s="1"/>
      <c r="M394" s="1"/>
      <c r="N394" s="3" t="str">
        <f>IF('10915'!$G$394&lt;&gt;0,'10915'!$O$394/'10915'!$G$394,"")</f>
        <v/>
      </c>
      <c r="O394" s="4">
        <f>SUM('10915'!$H$394:'10915'!$M$394)</f>
        <v>0</v>
      </c>
      <c r="P394" s="1"/>
      <c r="Q394" s="1"/>
      <c r="R394" s="6">
        <f>SUM('10915'!$O$394:'10915'!$Q$394)+'10915'!$AF$394</f>
        <v>0</v>
      </c>
      <c r="S394" s="6">
        <f>SUM('10915'!$R$394:'10915'!$R$395)</f>
        <v>0</v>
      </c>
      <c r="T394">
        <v>193</v>
      </c>
      <c r="U394" s="6">
        <f>SUM('10915'!$R$394:'10915'!$R$395)</f>
        <v>0</v>
      </c>
      <c r="V394" s="1"/>
      <c r="AF394">
        <f>'10915'!$G$394*IF(E394&lt;&gt;"",'10915'!$F$394,0)</f>
        <v>0</v>
      </c>
    </row>
    <row r="395" spans="1:32" x14ac:dyDescent="0.2">
      <c r="B395" s="1"/>
      <c r="C395" t="str">
        <f>IF(B395&lt;&gt;"",VLOOKUP(B395,iscritti_10915!$A$2:$D$31,4,FALSE),"")</f>
        <v/>
      </c>
      <c r="D395" t="str">
        <f>IF(B395&lt;&gt;"",VLOOKUP(B395,iscritti_10915!$A$2:$D$31,2,FALSE),"")</f>
        <v/>
      </c>
      <c r="E395" t="str">
        <f>IF(B395&lt;&gt;"",VLOOKUP(B395,iscritti_10915!$A$2:$D$31,3,FALSE),"")</f>
        <v/>
      </c>
      <c r="F395" t="str">
        <f>IF(E395&lt;&gt;"",VLOOKUP(E395,'10915'!$AG$3:'10915'!$AH$14,2,FALSE)+VLOOKUP(B395,iscritti_10915!$A$2:$E$31,5,FALSE),"")</f>
        <v/>
      </c>
      <c r="G395" s="5">
        <f>COUNTA('10915'!$H$395:'10915'!$M$395)</f>
        <v>0</v>
      </c>
      <c r="H395" s="1"/>
      <c r="I395" s="1"/>
      <c r="J395" s="1"/>
      <c r="K395" s="1"/>
      <c r="L395" s="1"/>
      <c r="M395" s="1"/>
      <c r="N395" s="3" t="str">
        <f>IF('10915'!$G$395&lt;&gt;0,'10915'!$O$395/'10915'!$G$395,"")</f>
        <v/>
      </c>
      <c r="O395" s="4">
        <f>SUM('10915'!$H$395:'10915'!$M$395)</f>
        <v>0</v>
      </c>
      <c r="P395" s="1"/>
      <c r="Q395" s="1"/>
      <c r="R395" s="6">
        <f>SUM('10915'!$O$395:'10915'!$Q$395)+'10915'!$AF$395</f>
        <v>0</v>
      </c>
      <c r="S395" s="6">
        <f>SUM('10915'!$R$394:'10915'!$R$395)</f>
        <v>0</v>
      </c>
      <c r="T395">
        <v>193</v>
      </c>
      <c r="V395" s="1"/>
      <c r="AF395">
        <f>'10915'!$G$395*IF(E395&lt;&gt;"",'10915'!$F$395,0)</f>
        <v>0</v>
      </c>
    </row>
    <row r="396" spans="1:32" x14ac:dyDescent="0.2">
      <c r="A396">
        <v>194</v>
      </c>
      <c r="B396" s="1"/>
      <c r="C396" t="str">
        <f>IF(B396&lt;&gt;"",VLOOKUP(B396,iscritti_10915!$A$2:$D$31,4,FALSE),"")</f>
        <v/>
      </c>
      <c r="D396" t="str">
        <f>IF(B396&lt;&gt;"",VLOOKUP(B396,iscritti_10915!$A$2:$D$31,2,FALSE),"")</f>
        <v/>
      </c>
      <c r="E396" t="str">
        <f>IF(B396&lt;&gt;"",VLOOKUP(B396,iscritti_10915!$A$2:$D$31,3,FALSE),"")</f>
        <v/>
      </c>
      <c r="F396" t="str">
        <f>IF(E396&lt;&gt;"",VLOOKUP(E396,'10915'!$AG$3:'10915'!$AH$14,2,FALSE)+VLOOKUP(B396,iscritti_10915!$A$2:$E$31,5,FALSE),"")</f>
        <v/>
      </c>
      <c r="G396" s="5">
        <f>COUNTA('10915'!$H$396:'10915'!$M$396)</f>
        <v>0</v>
      </c>
      <c r="H396" s="1"/>
      <c r="I396" s="1"/>
      <c r="J396" s="1"/>
      <c r="K396" s="1"/>
      <c r="L396" s="1"/>
      <c r="M396" s="1"/>
      <c r="N396" s="3" t="str">
        <f>IF('10915'!$G$396&lt;&gt;0,'10915'!$O$396/'10915'!$G$396,"")</f>
        <v/>
      </c>
      <c r="O396" s="4">
        <f>SUM('10915'!$H$396:'10915'!$M$396)</f>
        <v>0</v>
      </c>
      <c r="P396" s="1"/>
      <c r="Q396" s="1"/>
      <c r="R396" s="6">
        <f>SUM('10915'!$O$396:'10915'!$Q$396)+'10915'!$AF$396</f>
        <v>0</v>
      </c>
      <c r="S396" s="6">
        <f>SUM('10915'!$R$396:'10915'!$R$397)</f>
        <v>0</v>
      </c>
      <c r="T396">
        <v>194</v>
      </c>
      <c r="U396" s="6">
        <f>SUM('10915'!$R$396:'10915'!$R$397)</f>
        <v>0</v>
      </c>
      <c r="V396" s="1"/>
      <c r="AF396">
        <f>'10915'!$G$396*IF(E396&lt;&gt;"",'10915'!$F$396,0)</f>
        <v>0</v>
      </c>
    </row>
    <row r="397" spans="1:32" x14ac:dyDescent="0.2">
      <c r="B397" s="1"/>
      <c r="C397" t="str">
        <f>IF(B397&lt;&gt;"",VLOOKUP(B397,iscritti_10915!$A$2:$D$31,4,FALSE),"")</f>
        <v/>
      </c>
      <c r="D397" t="str">
        <f>IF(B397&lt;&gt;"",VLOOKUP(B397,iscritti_10915!$A$2:$D$31,2,FALSE),"")</f>
        <v/>
      </c>
      <c r="E397" t="str">
        <f>IF(B397&lt;&gt;"",VLOOKUP(B397,iscritti_10915!$A$2:$D$31,3,FALSE),"")</f>
        <v/>
      </c>
      <c r="F397" t="str">
        <f>IF(E397&lt;&gt;"",VLOOKUP(E397,'10915'!$AG$3:'10915'!$AH$14,2,FALSE)+VLOOKUP(B397,iscritti_10915!$A$2:$E$31,5,FALSE),"")</f>
        <v/>
      </c>
      <c r="G397" s="5">
        <f>COUNTA('10915'!$H$397:'10915'!$M$397)</f>
        <v>0</v>
      </c>
      <c r="H397" s="1"/>
      <c r="I397" s="1"/>
      <c r="J397" s="1"/>
      <c r="K397" s="1"/>
      <c r="L397" s="1"/>
      <c r="M397" s="1"/>
      <c r="N397" s="3" t="str">
        <f>IF('10915'!$G$397&lt;&gt;0,'10915'!$O$397/'10915'!$G$397,"")</f>
        <v/>
      </c>
      <c r="O397" s="4">
        <f>SUM('10915'!$H$397:'10915'!$M$397)</f>
        <v>0</v>
      </c>
      <c r="P397" s="1"/>
      <c r="Q397" s="1"/>
      <c r="R397" s="6">
        <f>SUM('10915'!$O$397:'10915'!$Q$397)+'10915'!$AF$397</f>
        <v>0</v>
      </c>
      <c r="S397" s="6">
        <f>SUM('10915'!$R$396:'10915'!$R$397)</f>
        <v>0</v>
      </c>
      <c r="T397">
        <v>194</v>
      </c>
      <c r="V397" s="1"/>
      <c r="AF397">
        <f>'10915'!$G$397*IF(E397&lt;&gt;"",'10915'!$F$397,0)</f>
        <v>0</v>
      </c>
    </row>
    <row r="398" spans="1:32" x14ac:dyDescent="0.2">
      <c r="A398">
        <v>195</v>
      </c>
      <c r="B398" s="1"/>
      <c r="C398" t="str">
        <f>IF(B398&lt;&gt;"",VLOOKUP(B398,iscritti_10915!$A$2:$D$31,4,FALSE),"")</f>
        <v/>
      </c>
      <c r="D398" t="str">
        <f>IF(B398&lt;&gt;"",VLOOKUP(B398,iscritti_10915!$A$2:$D$31,2,FALSE),"")</f>
        <v/>
      </c>
      <c r="E398" t="str">
        <f>IF(B398&lt;&gt;"",VLOOKUP(B398,iscritti_10915!$A$2:$D$31,3,FALSE),"")</f>
        <v/>
      </c>
      <c r="F398" t="str">
        <f>IF(E398&lt;&gt;"",VLOOKUP(E398,'10915'!$AG$3:'10915'!$AH$14,2,FALSE)+VLOOKUP(B398,iscritti_10915!$A$2:$E$31,5,FALSE),"")</f>
        <v/>
      </c>
      <c r="G398" s="5">
        <f>COUNTA('10915'!$H$398:'10915'!$M$398)</f>
        <v>0</v>
      </c>
      <c r="H398" s="1"/>
      <c r="I398" s="1"/>
      <c r="J398" s="1"/>
      <c r="K398" s="1"/>
      <c r="L398" s="1"/>
      <c r="M398" s="1"/>
      <c r="N398" s="3" t="str">
        <f>IF('10915'!$G$398&lt;&gt;0,'10915'!$O$398/'10915'!$G$398,"")</f>
        <v/>
      </c>
      <c r="O398" s="4">
        <f>SUM('10915'!$H$398:'10915'!$M$398)</f>
        <v>0</v>
      </c>
      <c r="P398" s="1"/>
      <c r="Q398" s="1"/>
      <c r="R398" s="6">
        <f>SUM('10915'!$O$398:'10915'!$Q$398)+'10915'!$AF$398</f>
        <v>0</v>
      </c>
      <c r="S398" s="6">
        <f>SUM('10915'!$R$398:'10915'!$R$399)</f>
        <v>0</v>
      </c>
      <c r="T398">
        <v>195</v>
      </c>
      <c r="U398" s="6">
        <f>SUM('10915'!$R$398:'10915'!$R$399)</f>
        <v>0</v>
      </c>
      <c r="V398" s="1"/>
      <c r="AF398">
        <f>'10915'!$G$398*IF(E398&lt;&gt;"",'10915'!$F$398,0)</f>
        <v>0</v>
      </c>
    </row>
    <row r="399" spans="1:32" x14ac:dyDescent="0.2">
      <c r="B399" s="1"/>
      <c r="C399" t="str">
        <f>IF(B399&lt;&gt;"",VLOOKUP(B399,iscritti_10915!$A$2:$D$31,4,FALSE),"")</f>
        <v/>
      </c>
      <c r="D399" t="str">
        <f>IF(B399&lt;&gt;"",VLOOKUP(B399,iscritti_10915!$A$2:$D$31,2,FALSE),"")</f>
        <v/>
      </c>
      <c r="E399" t="str">
        <f>IF(B399&lt;&gt;"",VLOOKUP(B399,iscritti_10915!$A$2:$D$31,3,FALSE),"")</f>
        <v/>
      </c>
      <c r="F399" t="str">
        <f>IF(E399&lt;&gt;"",VLOOKUP(E399,'10915'!$AG$3:'10915'!$AH$14,2,FALSE)+VLOOKUP(B399,iscritti_10915!$A$2:$E$31,5,FALSE),"")</f>
        <v/>
      </c>
      <c r="G399" s="5">
        <f>COUNTA('10915'!$H$399:'10915'!$M$399)</f>
        <v>0</v>
      </c>
      <c r="H399" s="1"/>
      <c r="I399" s="1"/>
      <c r="J399" s="1"/>
      <c r="K399" s="1"/>
      <c r="L399" s="1"/>
      <c r="M399" s="1"/>
      <c r="N399" s="3" t="str">
        <f>IF('10915'!$G$399&lt;&gt;0,'10915'!$O$399/'10915'!$G$399,"")</f>
        <v/>
      </c>
      <c r="O399" s="4">
        <f>SUM('10915'!$H$399:'10915'!$M$399)</f>
        <v>0</v>
      </c>
      <c r="P399" s="1"/>
      <c r="Q399" s="1"/>
      <c r="R399" s="6">
        <f>SUM('10915'!$O$399:'10915'!$Q$399)+'10915'!$AF$399</f>
        <v>0</v>
      </c>
      <c r="S399" s="6">
        <f>SUM('10915'!$R$398:'10915'!$R$399)</f>
        <v>0</v>
      </c>
      <c r="T399">
        <v>195</v>
      </c>
      <c r="V399" s="1"/>
      <c r="AF399">
        <f>'10915'!$G$399*IF(E399&lt;&gt;"",'10915'!$F$399,0)</f>
        <v>0</v>
      </c>
    </row>
    <row r="400" spans="1:32" x14ac:dyDescent="0.2">
      <c r="A400">
        <v>196</v>
      </c>
      <c r="B400" s="1"/>
      <c r="C400" t="str">
        <f>IF(B400&lt;&gt;"",VLOOKUP(B400,iscritti_10915!$A$2:$D$31,4,FALSE),"")</f>
        <v/>
      </c>
      <c r="D400" t="str">
        <f>IF(B400&lt;&gt;"",VLOOKUP(B400,iscritti_10915!$A$2:$D$31,2,FALSE),"")</f>
        <v/>
      </c>
      <c r="E400" t="str">
        <f>IF(B400&lt;&gt;"",VLOOKUP(B400,iscritti_10915!$A$2:$D$31,3,FALSE),"")</f>
        <v/>
      </c>
      <c r="F400" t="str">
        <f>IF(E400&lt;&gt;"",VLOOKUP(E400,'10915'!$AG$3:'10915'!$AH$14,2,FALSE)+VLOOKUP(B400,iscritti_10915!$A$2:$E$31,5,FALSE),"")</f>
        <v/>
      </c>
      <c r="G400" s="5">
        <f>COUNTA('10915'!$H$400:'10915'!$M$400)</f>
        <v>0</v>
      </c>
      <c r="H400" s="1"/>
      <c r="I400" s="1"/>
      <c r="J400" s="1"/>
      <c r="K400" s="1"/>
      <c r="L400" s="1"/>
      <c r="M400" s="1"/>
      <c r="N400" s="3" t="str">
        <f>IF('10915'!$G$400&lt;&gt;0,'10915'!$O$400/'10915'!$G$400,"")</f>
        <v/>
      </c>
      <c r="O400" s="4">
        <f>SUM('10915'!$H$400:'10915'!$M$400)</f>
        <v>0</v>
      </c>
      <c r="P400" s="1"/>
      <c r="Q400" s="1"/>
      <c r="R400" s="6">
        <f>SUM('10915'!$O$400:'10915'!$Q$400)+'10915'!$AF$400</f>
        <v>0</v>
      </c>
      <c r="S400" s="6">
        <f>SUM('10915'!$R$400:'10915'!$R$401)</f>
        <v>0</v>
      </c>
      <c r="T400">
        <v>196</v>
      </c>
      <c r="U400" s="6">
        <f>SUM('10915'!$R$400:'10915'!$R$401)</f>
        <v>0</v>
      </c>
      <c r="V400" s="1"/>
      <c r="AF400">
        <f>'10915'!$G$400*IF(E400&lt;&gt;"",'10915'!$F$400,0)</f>
        <v>0</v>
      </c>
    </row>
    <row r="401" spans="1:32" x14ac:dyDescent="0.2">
      <c r="B401" s="1"/>
      <c r="C401" t="str">
        <f>IF(B401&lt;&gt;"",VLOOKUP(B401,iscritti_10915!$A$2:$D$31,4,FALSE),"")</f>
        <v/>
      </c>
      <c r="D401" t="str">
        <f>IF(B401&lt;&gt;"",VLOOKUP(B401,iscritti_10915!$A$2:$D$31,2,FALSE),"")</f>
        <v/>
      </c>
      <c r="E401" t="str">
        <f>IF(B401&lt;&gt;"",VLOOKUP(B401,iscritti_10915!$A$2:$D$31,3,FALSE),"")</f>
        <v/>
      </c>
      <c r="F401" t="str">
        <f>IF(E401&lt;&gt;"",VLOOKUP(E401,'10915'!$AG$3:'10915'!$AH$14,2,FALSE)+VLOOKUP(B401,iscritti_10915!$A$2:$E$31,5,FALSE),"")</f>
        <v/>
      </c>
      <c r="G401" s="5">
        <f>COUNTA('10915'!$H$401:'10915'!$M$401)</f>
        <v>0</v>
      </c>
      <c r="H401" s="1"/>
      <c r="I401" s="1"/>
      <c r="J401" s="1"/>
      <c r="K401" s="1"/>
      <c r="L401" s="1"/>
      <c r="M401" s="1"/>
      <c r="N401" s="3" t="str">
        <f>IF('10915'!$G$401&lt;&gt;0,'10915'!$O$401/'10915'!$G$401,"")</f>
        <v/>
      </c>
      <c r="O401" s="4">
        <f>SUM('10915'!$H$401:'10915'!$M$401)</f>
        <v>0</v>
      </c>
      <c r="P401" s="1"/>
      <c r="Q401" s="1"/>
      <c r="R401" s="6">
        <f>SUM('10915'!$O$401:'10915'!$Q$401)+'10915'!$AF$401</f>
        <v>0</v>
      </c>
      <c r="S401" s="6">
        <f>SUM('10915'!$R$400:'10915'!$R$401)</f>
        <v>0</v>
      </c>
      <c r="T401">
        <v>196</v>
      </c>
      <c r="V401" s="1"/>
      <c r="AF401">
        <f>'10915'!$G$401*IF(E401&lt;&gt;"",'10915'!$F$401,0)</f>
        <v>0</v>
      </c>
    </row>
    <row r="402" spans="1:32" x14ac:dyDescent="0.2">
      <c r="A402">
        <v>197</v>
      </c>
      <c r="B402" s="1"/>
      <c r="C402" t="str">
        <f>IF(B402&lt;&gt;"",VLOOKUP(B402,iscritti_10915!$A$2:$D$31,4,FALSE),"")</f>
        <v/>
      </c>
      <c r="D402" t="str">
        <f>IF(B402&lt;&gt;"",VLOOKUP(B402,iscritti_10915!$A$2:$D$31,2,FALSE),"")</f>
        <v/>
      </c>
      <c r="E402" t="str">
        <f>IF(B402&lt;&gt;"",VLOOKUP(B402,iscritti_10915!$A$2:$D$31,3,FALSE),"")</f>
        <v/>
      </c>
      <c r="F402" t="str">
        <f>IF(E402&lt;&gt;"",VLOOKUP(E402,'10915'!$AG$3:'10915'!$AH$14,2,FALSE)+VLOOKUP(B402,iscritti_10915!$A$2:$E$31,5,FALSE),"")</f>
        <v/>
      </c>
      <c r="G402" s="5">
        <f>COUNTA('10915'!$H$402:'10915'!$M$402)</f>
        <v>0</v>
      </c>
      <c r="H402" s="1"/>
      <c r="I402" s="1"/>
      <c r="J402" s="1"/>
      <c r="K402" s="1"/>
      <c r="L402" s="1"/>
      <c r="M402" s="1"/>
      <c r="N402" s="3" t="str">
        <f>IF('10915'!$G$402&lt;&gt;0,'10915'!$O$402/'10915'!$G$402,"")</f>
        <v/>
      </c>
      <c r="O402" s="4">
        <f>SUM('10915'!$H$402:'10915'!$M$402)</f>
        <v>0</v>
      </c>
      <c r="P402" s="1"/>
      <c r="Q402" s="1"/>
      <c r="R402" s="6">
        <f>SUM('10915'!$O$402:'10915'!$Q$402)+'10915'!$AF$402</f>
        <v>0</v>
      </c>
      <c r="S402" s="6">
        <f>SUM('10915'!$R$402:'10915'!$R$403)</f>
        <v>0</v>
      </c>
      <c r="T402">
        <v>197</v>
      </c>
      <c r="U402" s="6">
        <f>SUM('10915'!$R$402:'10915'!$R$403)</f>
        <v>0</v>
      </c>
      <c r="V402" s="1"/>
      <c r="AF402">
        <f>'10915'!$G$402*IF(E402&lt;&gt;"",'10915'!$F$402,0)</f>
        <v>0</v>
      </c>
    </row>
    <row r="403" spans="1:32" x14ac:dyDescent="0.2">
      <c r="B403" s="1"/>
      <c r="C403" t="str">
        <f>IF(B403&lt;&gt;"",VLOOKUP(B403,iscritti_10915!$A$2:$D$31,4,FALSE),"")</f>
        <v/>
      </c>
      <c r="D403" t="str">
        <f>IF(B403&lt;&gt;"",VLOOKUP(B403,iscritti_10915!$A$2:$D$31,2,FALSE),"")</f>
        <v/>
      </c>
      <c r="E403" t="str">
        <f>IF(B403&lt;&gt;"",VLOOKUP(B403,iscritti_10915!$A$2:$D$31,3,FALSE),"")</f>
        <v/>
      </c>
      <c r="F403" t="str">
        <f>IF(E403&lt;&gt;"",VLOOKUP(E403,'10915'!$AG$3:'10915'!$AH$14,2,FALSE)+VLOOKUP(B403,iscritti_10915!$A$2:$E$31,5,FALSE),"")</f>
        <v/>
      </c>
      <c r="G403" s="5">
        <f>COUNTA('10915'!$H$403:'10915'!$M$403)</f>
        <v>0</v>
      </c>
      <c r="H403" s="1"/>
      <c r="I403" s="1"/>
      <c r="J403" s="1"/>
      <c r="K403" s="1"/>
      <c r="L403" s="1"/>
      <c r="M403" s="1"/>
      <c r="N403" s="3" t="str">
        <f>IF('10915'!$G$403&lt;&gt;0,'10915'!$O$403/'10915'!$G$403,"")</f>
        <v/>
      </c>
      <c r="O403" s="4">
        <f>SUM('10915'!$H$403:'10915'!$M$403)</f>
        <v>0</v>
      </c>
      <c r="P403" s="1"/>
      <c r="Q403" s="1"/>
      <c r="R403" s="6">
        <f>SUM('10915'!$O$403:'10915'!$Q$403)+'10915'!$AF$403</f>
        <v>0</v>
      </c>
      <c r="S403" s="6">
        <f>SUM('10915'!$R$402:'10915'!$R$403)</f>
        <v>0</v>
      </c>
      <c r="T403">
        <v>197</v>
      </c>
      <c r="V403" s="1"/>
      <c r="AF403">
        <f>'10915'!$G$403*IF(E403&lt;&gt;"",'10915'!$F$403,0)</f>
        <v>0</v>
      </c>
    </row>
    <row r="404" spans="1:32" x14ac:dyDescent="0.2">
      <c r="A404">
        <v>198</v>
      </c>
      <c r="B404" s="1"/>
      <c r="C404" t="str">
        <f>IF(B404&lt;&gt;"",VLOOKUP(B404,iscritti_10915!$A$2:$D$31,4,FALSE),"")</f>
        <v/>
      </c>
      <c r="D404" t="str">
        <f>IF(B404&lt;&gt;"",VLOOKUP(B404,iscritti_10915!$A$2:$D$31,2,FALSE),"")</f>
        <v/>
      </c>
      <c r="E404" t="str">
        <f>IF(B404&lt;&gt;"",VLOOKUP(B404,iscritti_10915!$A$2:$D$31,3,FALSE),"")</f>
        <v/>
      </c>
      <c r="F404" t="str">
        <f>IF(E404&lt;&gt;"",VLOOKUP(E404,'10915'!$AG$3:'10915'!$AH$14,2,FALSE)+VLOOKUP(B404,iscritti_10915!$A$2:$E$31,5,FALSE),"")</f>
        <v/>
      </c>
      <c r="G404" s="5">
        <f>COUNTA('10915'!$H$404:'10915'!$M$404)</f>
        <v>0</v>
      </c>
      <c r="H404" s="1"/>
      <c r="I404" s="1"/>
      <c r="J404" s="1"/>
      <c r="K404" s="1"/>
      <c r="L404" s="1"/>
      <c r="M404" s="1"/>
      <c r="N404" s="3" t="str">
        <f>IF('10915'!$G$404&lt;&gt;0,'10915'!$O$404/'10915'!$G$404,"")</f>
        <v/>
      </c>
      <c r="O404" s="4">
        <f>SUM('10915'!$H$404:'10915'!$M$404)</f>
        <v>0</v>
      </c>
      <c r="P404" s="1"/>
      <c r="Q404" s="1"/>
      <c r="R404" s="6">
        <f>SUM('10915'!$O$404:'10915'!$Q$404)+'10915'!$AF$404</f>
        <v>0</v>
      </c>
      <c r="S404" s="6">
        <f>SUM('10915'!$R$404:'10915'!$R$405)</f>
        <v>0</v>
      </c>
      <c r="T404">
        <v>198</v>
      </c>
      <c r="U404" s="6">
        <f>SUM('10915'!$R$404:'10915'!$R$405)</f>
        <v>0</v>
      </c>
      <c r="V404" s="1"/>
      <c r="AF404">
        <f>'10915'!$G$404*IF(E404&lt;&gt;"",'10915'!$F$404,0)</f>
        <v>0</v>
      </c>
    </row>
    <row r="405" spans="1:32" x14ac:dyDescent="0.2">
      <c r="B405" s="1"/>
      <c r="C405" t="str">
        <f>IF(B405&lt;&gt;"",VLOOKUP(B405,iscritti_10915!$A$2:$D$31,4,FALSE),"")</f>
        <v/>
      </c>
      <c r="D405" t="str">
        <f>IF(B405&lt;&gt;"",VLOOKUP(B405,iscritti_10915!$A$2:$D$31,2,FALSE),"")</f>
        <v/>
      </c>
      <c r="E405" t="str">
        <f>IF(B405&lt;&gt;"",VLOOKUP(B405,iscritti_10915!$A$2:$D$31,3,FALSE),"")</f>
        <v/>
      </c>
      <c r="F405" t="str">
        <f>IF(E405&lt;&gt;"",VLOOKUP(E405,'10915'!$AG$3:'10915'!$AH$14,2,FALSE)+VLOOKUP(B405,iscritti_10915!$A$2:$E$31,5,FALSE),"")</f>
        <v/>
      </c>
      <c r="G405" s="5">
        <f>COUNTA('10915'!$H$405:'10915'!$M$405)</f>
        <v>0</v>
      </c>
      <c r="H405" s="1"/>
      <c r="I405" s="1"/>
      <c r="J405" s="1"/>
      <c r="K405" s="1"/>
      <c r="L405" s="1"/>
      <c r="M405" s="1"/>
      <c r="N405" s="3" t="str">
        <f>IF('10915'!$G$405&lt;&gt;0,'10915'!$O$405/'10915'!$G$405,"")</f>
        <v/>
      </c>
      <c r="O405" s="4">
        <f>SUM('10915'!$H$405:'10915'!$M$405)</f>
        <v>0</v>
      </c>
      <c r="P405" s="1"/>
      <c r="Q405" s="1"/>
      <c r="R405" s="6">
        <f>SUM('10915'!$O$405:'10915'!$Q$405)+'10915'!$AF$405</f>
        <v>0</v>
      </c>
      <c r="S405" s="6">
        <f>SUM('10915'!$R$404:'10915'!$R$405)</f>
        <v>0</v>
      </c>
      <c r="T405">
        <v>198</v>
      </c>
      <c r="V405" s="1"/>
      <c r="AF405">
        <f>'10915'!$G$405*IF(E405&lt;&gt;"",'10915'!$F$405,0)</f>
        <v>0</v>
      </c>
    </row>
    <row r="406" spans="1:32" x14ac:dyDescent="0.2">
      <c r="A406">
        <v>199</v>
      </c>
      <c r="B406" s="1"/>
      <c r="C406" t="str">
        <f>IF(B406&lt;&gt;"",VLOOKUP(B406,iscritti_10915!$A$2:$D$31,4,FALSE),"")</f>
        <v/>
      </c>
      <c r="D406" t="str">
        <f>IF(B406&lt;&gt;"",VLOOKUP(B406,iscritti_10915!$A$2:$D$31,2,FALSE),"")</f>
        <v/>
      </c>
      <c r="E406" t="str">
        <f>IF(B406&lt;&gt;"",VLOOKUP(B406,iscritti_10915!$A$2:$D$31,3,FALSE),"")</f>
        <v/>
      </c>
      <c r="F406" t="str">
        <f>IF(E406&lt;&gt;"",VLOOKUP(E406,'10915'!$AG$3:'10915'!$AH$14,2,FALSE)+VLOOKUP(B406,iscritti_10915!$A$2:$E$31,5,FALSE),"")</f>
        <v/>
      </c>
      <c r="G406" s="5">
        <f>COUNTA('10915'!$H$406:'10915'!$M$406)</f>
        <v>0</v>
      </c>
      <c r="H406" s="1"/>
      <c r="I406" s="1"/>
      <c r="J406" s="1"/>
      <c r="K406" s="1"/>
      <c r="L406" s="1"/>
      <c r="M406" s="1"/>
      <c r="N406" s="3" t="str">
        <f>IF('10915'!$G$406&lt;&gt;0,'10915'!$O$406/'10915'!$G$406,"")</f>
        <v/>
      </c>
      <c r="O406" s="4">
        <f>SUM('10915'!$H$406:'10915'!$M$406)</f>
        <v>0</v>
      </c>
      <c r="P406" s="1"/>
      <c r="Q406" s="1"/>
      <c r="R406" s="6">
        <f>SUM('10915'!$O$406:'10915'!$Q$406)+'10915'!$AF$406</f>
        <v>0</v>
      </c>
      <c r="S406" s="6">
        <f>SUM('10915'!$R$406:'10915'!$R$407)</f>
        <v>0</v>
      </c>
      <c r="T406">
        <v>199</v>
      </c>
      <c r="U406" s="6">
        <f>SUM('10915'!$R$406:'10915'!$R$407)</f>
        <v>0</v>
      </c>
      <c r="V406" s="1"/>
      <c r="AF406">
        <f>'10915'!$G$406*IF(E406&lt;&gt;"",'10915'!$F$406,0)</f>
        <v>0</v>
      </c>
    </row>
    <row r="407" spans="1:32" x14ac:dyDescent="0.2">
      <c r="B407" s="1"/>
      <c r="C407" t="str">
        <f>IF(B407&lt;&gt;"",VLOOKUP(B407,iscritti_10915!$A$2:$D$31,4,FALSE),"")</f>
        <v/>
      </c>
      <c r="D407" t="str">
        <f>IF(B407&lt;&gt;"",VLOOKUP(B407,iscritti_10915!$A$2:$D$31,2,FALSE),"")</f>
        <v/>
      </c>
      <c r="E407" t="str">
        <f>IF(B407&lt;&gt;"",VLOOKUP(B407,iscritti_10915!$A$2:$D$31,3,FALSE),"")</f>
        <v/>
      </c>
      <c r="F407" t="str">
        <f>IF(E407&lt;&gt;"",VLOOKUP(E407,'10915'!$AG$3:'10915'!$AH$14,2,FALSE)+VLOOKUP(B407,iscritti_10915!$A$2:$E$31,5,FALSE),"")</f>
        <v/>
      </c>
      <c r="G407" s="5">
        <f>COUNTA('10915'!$H$407:'10915'!$M$407)</f>
        <v>0</v>
      </c>
      <c r="H407" s="1"/>
      <c r="I407" s="1"/>
      <c r="J407" s="1"/>
      <c r="K407" s="1"/>
      <c r="L407" s="1"/>
      <c r="M407" s="1"/>
      <c r="N407" s="3" t="str">
        <f>IF('10915'!$G$407&lt;&gt;0,'10915'!$O$407/'10915'!$G$407,"")</f>
        <v/>
      </c>
      <c r="O407" s="4">
        <f>SUM('10915'!$H$407:'10915'!$M$407)</f>
        <v>0</v>
      </c>
      <c r="P407" s="1"/>
      <c r="Q407" s="1"/>
      <c r="R407" s="6">
        <f>SUM('10915'!$O$407:'10915'!$Q$407)+'10915'!$AF$407</f>
        <v>0</v>
      </c>
      <c r="S407" s="6">
        <f>SUM('10915'!$R$406:'10915'!$R$407)</f>
        <v>0</v>
      </c>
      <c r="T407">
        <v>199</v>
      </c>
      <c r="V407" s="1"/>
      <c r="AF407">
        <f>'10915'!$G$407*IF(E407&lt;&gt;"",'10915'!$F$407,0)</f>
        <v>0</v>
      </c>
    </row>
    <row r="408" spans="1:32" x14ac:dyDescent="0.2">
      <c r="A408">
        <v>200</v>
      </c>
      <c r="B408" s="1"/>
      <c r="C408" t="str">
        <f>IF(B408&lt;&gt;"",VLOOKUP(B408,iscritti_10915!$A$2:$D$31,4,FALSE),"")</f>
        <v/>
      </c>
      <c r="D408" t="str">
        <f>IF(B408&lt;&gt;"",VLOOKUP(B408,iscritti_10915!$A$2:$D$31,2,FALSE),"")</f>
        <v/>
      </c>
      <c r="E408" t="str">
        <f>IF(B408&lt;&gt;"",VLOOKUP(B408,iscritti_10915!$A$2:$D$31,3,FALSE),"")</f>
        <v/>
      </c>
      <c r="F408" t="str">
        <f>IF(E408&lt;&gt;"",VLOOKUP(E408,'10915'!$AG$3:'10915'!$AH$14,2,FALSE)+VLOOKUP(B408,iscritti_10915!$A$2:$E$31,5,FALSE),"")</f>
        <v/>
      </c>
      <c r="G408" s="5">
        <f>COUNTA('10915'!$H$408:'10915'!$M$408)</f>
        <v>0</v>
      </c>
      <c r="H408" s="1"/>
      <c r="I408" s="1"/>
      <c r="J408" s="1"/>
      <c r="K408" s="1"/>
      <c r="L408" s="1"/>
      <c r="M408" s="1"/>
      <c r="N408" s="3" t="str">
        <f>IF('10915'!$G$408&lt;&gt;0,'10915'!$O$408/'10915'!$G$408,"")</f>
        <v/>
      </c>
      <c r="O408" s="4">
        <f>SUM('10915'!$H$408:'10915'!$M$408)</f>
        <v>0</v>
      </c>
      <c r="P408" s="1"/>
      <c r="Q408" s="1"/>
      <c r="R408" s="6">
        <f>SUM('10915'!$O$408:'10915'!$Q$408)+'10915'!$AF$408</f>
        <v>0</v>
      </c>
      <c r="S408" s="6">
        <f>SUM('10915'!$R$408:'10915'!$R$409)</f>
        <v>0</v>
      </c>
      <c r="T408">
        <v>200</v>
      </c>
      <c r="U408" s="6">
        <f>SUM('10915'!$R$408:'10915'!$R$409)</f>
        <v>0</v>
      </c>
      <c r="V408" s="1"/>
      <c r="AF408">
        <f>'10915'!$G$408*IF(E408&lt;&gt;"",'10915'!$F$408,0)</f>
        <v>0</v>
      </c>
    </row>
    <row r="409" spans="1:32" x14ac:dyDescent="0.2">
      <c r="B409" s="1"/>
      <c r="C409" t="str">
        <f>IF(B409&lt;&gt;"",VLOOKUP(B409,iscritti_10915!$A$2:$D$31,4,FALSE),"")</f>
        <v/>
      </c>
      <c r="D409" t="str">
        <f>IF(B409&lt;&gt;"",VLOOKUP(B409,iscritti_10915!$A$2:$D$31,2,FALSE),"")</f>
        <v/>
      </c>
      <c r="E409" t="str">
        <f>IF(B409&lt;&gt;"",VLOOKUP(B409,iscritti_10915!$A$2:$D$31,3,FALSE),"")</f>
        <v/>
      </c>
      <c r="F409" t="str">
        <f>IF(E409&lt;&gt;"",VLOOKUP(E409,'10915'!$AG$3:'10915'!$AH$14,2,FALSE)+VLOOKUP(B409,iscritti_10915!$A$2:$E$31,5,FALSE),"")</f>
        <v/>
      </c>
      <c r="G409" s="5">
        <f>COUNTA('10915'!$H$409:'10915'!$M$409)</f>
        <v>0</v>
      </c>
      <c r="H409" s="1"/>
      <c r="I409" s="1"/>
      <c r="J409" s="1"/>
      <c r="K409" s="1"/>
      <c r="L409" s="1"/>
      <c r="M409" s="1"/>
      <c r="N409" s="3" t="str">
        <f>IF('10915'!$G$409&lt;&gt;0,'10915'!$O$409/'10915'!$G$409,"")</f>
        <v/>
      </c>
      <c r="O409" s="4">
        <f>SUM('10915'!$H$409:'10915'!$M$409)</f>
        <v>0</v>
      </c>
      <c r="P409" s="1"/>
      <c r="Q409" s="1"/>
      <c r="R409" s="6">
        <f>SUM('10915'!$O$409:'10915'!$Q$409)+'10915'!$AF$409</f>
        <v>0</v>
      </c>
      <c r="S409" s="6">
        <f>SUM('10915'!$R$408:'10915'!$R$409)</f>
        <v>0</v>
      </c>
      <c r="T409">
        <v>200</v>
      </c>
      <c r="V409" s="1"/>
      <c r="AF409">
        <f>'10915'!$G$409*IF(E409&lt;&gt;"",'10915'!$F$409,0)</f>
        <v>0</v>
      </c>
    </row>
    <row r="410" spans="1:32" x14ac:dyDescent="0.2">
      <c r="A410">
        <v>201</v>
      </c>
      <c r="B410" s="1"/>
      <c r="C410" t="str">
        <f>IF(B410&lt;&gt;"",VLOOKUP(B410,iscritti_10915!$A$2:$D$31,4,FALSE),"")</f>
        <v/>
      </c>
      <c r="D410" t="str">
        <f>IF(B410&lt;&gt;"",VLOOKUP(B410,iscritti_10915!$A$2:$D$31,2,FALSE),"")</f>
        <v/>
      </c>
      <c r="E410" t="str">
        <f>IF(B410&lt;&gt;"",VLOOKUP(B410,iscritti_10915!$A$2:$D$31,3,FALSE),"")</f>
        <v/>
      </c>
      <c r="F410" t="str">
        <f>IF(E410&lt;&gt;"",VLOOKUP(E410,'10915'!$AG$3:'10915'!$AH$14,2,FALSE)+VLOOKUP(B410,iscritti_10915!$A$2:$E$31,5,FALSE),"")</f>
        <v/>
      </c>
      <c r="G410" s="5">
        <f>COUNTA('10915'!$H$410:'10915'!$M$410)</f>
        <v>0</v>
      </c>
      <c r="H410" s="1"/>
      <c r="I410" s="1"/>
      <c r="J410" s="1"/>
      <c r="K410" s="1"/>
      <c r="L410" s="1"/>
      <c r="M410" s="1"/>
      <c r="N410" s="3" t="str">
        <f>IF('10915'!$G$410&lt;&gt;0,'10915'!$O$410/'10915'!$G$410,"")</f>
        <v/>
      </c>
      <c r="O410" s="4">
        <f>SUM('10915'!$H$410:'10915'!$M$410)</f>
        <v>0</v>
      </c>
      <c r="P410" s="1"/>
      <c r="Q410" s="1"/>
      <c r="R410" s="6">
        <f>SUM('10915'!$O$410:'10915'!$Q$410)+'10915'!$AF$410</f>
        <v>0</v>
      </c>
      <c r="S410" s="6">
        <f>SUM('10915'!$R$410:'10915'!$R$411)</f>
        <v>0</v>
      </c>
      <c r="T410">
        <v>201</v>
      </c>
      <c r="U410" s="6">
        <f>SUM('10915'!$R$410:'10915'!$R$411)</f>
        <v>0</v>
      </c>
      <c r="V410" s="1"/>
      <c r="AF410">
        <f>'10915'!$G$410*IF(E410&lt;&gt;"",'10915'!$F$410,0)</f>
        <v>0</v>
      </c>
    </row>
    <row r="411" spans="1:32" x14ac:dyDescent="0.2">
      <c r="B411" s="1"/>
      <c r="C411" t="str">
        <f>IF(B411&lt;&gt;"",VLOOKUP(B411,iscritti_10915!$A$2:$D$31,4,FALSE),"")</f>
        <v/>
      </c>
      <c r="D411" t="str">
        <f>IF(B411&lt;&gt;"",VLOOKUP(B411,iscritti_10915!$A$2:$D$31,2,FALSE),"")</f>
        <v/>
      </c>
      <c r="E411" t="str">
        <f>IF(B411&lt;&gt;"",VLOOKUP(B411,iscritti_10915!$A$2:$D$31,3,FALSE),"")</f>
        <v/>
      </c>
      <c r="F411" t="str">
        <f>IF(E411&lt;&gt;"",VLOOKUP(E411,'10915'!$AG$3:'10915'!$AH$14,2,FALSE)+VLOOKUP(B411,iscritti_10915!$A$2:$E$31,5,FALSE),"")</f>
        <v/>
      </c>
      <c r="G411" s="5">
        <f>COUNTA('10915'!$H$411:'10915'!$M$411)</f>
        <v>0</v>
      </c>
      <c r="H411" s="1"/>
      <c r="I411" s="1"/>
      <c r="J411" s="1"/>
      <c r="K411" s="1"/>
      <c r="L411" s="1"/>
      <c r="M411" s="1"/>
      <c r="N411" s="3" t="str">
        <f>IF('10915'!$G$411&lt;&gt;0,'10915'!$O$411/'10915'!$G$411,"")</f>
        <v/>
      </c>
      <c r="O411" s="4">
        <f>SUM('10915'!$H$411:'10915'!$M$411)</f>
        <v>0</v>
      </c>
      <c r="P411" s="1"/>
      <c r="Q411" s="1"/>
      <c r="R411" s="6">
        <f>SUM('10915'!$O$411:'10915'!$Q$411)+'10915'!$AF$411</f>
        <v>0</v>
      </c>
      <c r="S411" s="6">
        <f>SUM('10915'!$R$410:'10915'!$R$411)</f>
        <v>0</v>
      </c>
      <c r="T411">
        <v>201</v>
      </c>
      <c r="V411" s="1"/>
      <c r="AF411">
        <f>'10915'!$G$411*IF(E411&lt;&gt;"",'10915'!$F$411,0)</f>
        <v>0</v>
      </c>
    </row>
    <row r="412" spans="1:32" x14ac:dyDescent="0.2">
      <c r="A412">
        <v>202</v>
      </c>
      <c r="B412" s="1"/>
      <c r="C412" t="str">
        <f>IF(B412&lt;&gt;"",VLOOKUP(B412,iscritti_10915!$A$2:$D$31,4,FALSE),"")</f>
        <v/>
      </c>
      <c r="D412" t="str">
        <f>IF(B412&lt;&gt;"",VLOOKUP(B412,iscritti_10915!$A$2:$D$31,2,FALSE),"")</f>
        <v/>
      </c>
      <c r="E412" t="str">
        <f>IF(B412&lt;&gt;"",VLOOKUP(B412,iscritti_10915!$A$2:$D$31,3,FALSE),"")</f>
        <v/>
      </c>
      <c r="F412" t="str">
        <f>IF(E412&lt;&gt;"",VLOOKUP(E412,'10915'!$AG$3:'10915'!$AH$14,2,FALSE)+VLOOKUP(B412,iscritti_10915!$A$2:$E$31,5,FALSE),"")</f>
        <v/>
      </c>
      <c r="G412" s="5">
        <f>COUNTA('10915'!$H$412:'10915'!$M$412)</f>
        <v>0</v>
      </c>
      <c r="H412" s="1"/>
      <c r="I412" s="1"/>
      <c r="J412" s="1"/>
      <c r="K412" s="1"/>
      <c r="L412" s="1"/>
      <c r="M412" s="1"/>
      <c r="N412" s="3" t="str">
        <f>IF('10915'!$G$412&lt;&gt;0,'10915'!$O$412/'10915'!$G$412,"")</f>
        <v/>
      </c>
      <c r="O412" s="4">
        <f>SUM('10915'!$H$412:'10915'!$M$412)</f>
        <v>0</v>
      </c>
      <c r="P412" s="1"/>
      <c r="Q412" s="1"/>
      <c r="R412" s="6">
        <f>SUM('10915'!$O$412:'10915'!$Q$412)+'10915'!$AF$412</f>
        <v>0</v>
      </c>
      <c r="S412" s="6">
        <f>SUM('10915'!$R$412:'10915'!$R$413)</f>
        <v>0</v>
      </c>
      <c r="T412">
        <v>202</v>
      </c>
      <c r="U412" s="6">
        <f>SUM('10915'!$R$412:'10915'!$R$413)</f>
        <v>0</v>
      </c>
      <c r="V412" s="1"/>
      <c r="AF412">
        <f>'10915'!$G$412*IF(E412&lt;&gt;"",'10915'!$F$412,0)</f>
        <v>0</v>
      </c>
    </row>
    <row r="413" spans="1:32" x14ac:dyDescent="0.2">
      <c r="B413" s="1"/>
      <c r="C413" t="str">
        <f>IF(B413&lt;&gt;"",VLOOKUP(B413,iscritti_10915!$A$2:$D$31,4,FALSE),"")</f>
        <v/>
      </c>
      <c r="D413" t="str">
        <f>IF(B413&lt;&gt;"",VLOOKUP(B413,iscritti_10915!$A$2:$D$31,2,FALSE),"")</f>
        <v/>
      </c>
      <c r="E413" t="str">
        <f>IF(B413&lt;&gt;"",VLOOKUP(B413,iscritti_10915!$A$2:$D$31,3,FALSE),"")</f>
        <v/>
      </c>
      <c r="F413" t="str">
        <f>IF(E413&lt;&gt;"",VLOOKUP(E413,'10915'!$AG$3:'10915'!$AH$14,2,FALSE)+VLOOKUP(B413,iscritti_10915!$A$2:$E$31,5,FALSE),"")</f>
        <v/>
      </c>
      <c r="G413" s="5">
        <f>COUNTA('10915'!$H$413:'10915'!$M$413)</f>
        <v>0</v>
      </c>
      <c r="H413" s="1"/>
      <c r="I413" s="1"/>
      <c r="J413" s="1"/>
      <c r="K413" s="1"/>
      <c r="L413" s="1"/>
      <c r="M413" s="1"/>
      <c r="N413" s="3" t="str">
        <f>IF('10915'!$G$413&lt;&gt;0,'10915'!$O$413/'10915'!$G$413,"")</f>
        <v/>
      </c>
      <c r="O413" s="4">
        <f>SUM('10915'!$H$413:'10915'!$M$413)</f>
        <v>0</v>
      </c>
      <c r="P413" s="1"/>
      <c r="Q413" s="1"/>
      <c r="R413" s="6">
        <f>SUM('10915'!$O$413:'10915'!$Q$413)+'10915'!$AF$413</f>
        <v>0</v>
      </c>
      <c r="S413" s="6">
        <f>SUM('10915'!$R$412:'10915'!$R$413)</f>
        <v>0</v>
      </c>
      <c r="T413">
        <v>202</v>
      </c>
      <c r="V413" s="1"/>
      <c r="AF413">
        <f>'10915'!$G$413*IF(E413&lt;&gt;"",'10915'!$F$413,0)</f>
        <v>0</v>
      </c>
    </row>
    <row r="414" spans="1:32" x14ac:dyDescent="0.2">
      <c r="A414">
        <v>203</v>
      </c>
      <c r="B414" s="1"/>
      <c r="C414" t="str">
        <f>IF(B414&lt;&gt;"",VLOOKUP(B414,iscritti_10915!$A$2:$D$31,4,FALSE),"")</f>
        <v/>
      </c>
      <c r="D414" t="str">
        <f>IF(B414&lt;&gt;"",VLOOKUP(B414,iscritti_10915!$A$2:$D$31,2,FALSE),"")</f>
        <v/>
      </c>
      <c r="E414" t="str">
        <f>IF(B414&lt;&gt;"",VLOOKUP(B414,iscritti_10915!$A$2:$D$31,3,FALSE),"")</f>
        <v/>
      </c>
      <c r="F414" t="str">
        <f>IF(E414&lt;&gt;"",VLOOKUP(E414,'10915'!$AG$3:'10915'!$AH$14,2,FALSE)+VLOOKUP(B414,iscritti_10915!$A$2:$E$31,5,FALSE),"")</f>
        <v/>
      </c>
      <c r="G414" s="5">
        <f>COUNTA('10915'!$H$414:'10915'!$M$414)</f>
        <v>0</v>
      </c>
      <c r="H414" s="1"/>
      <c r="I414" s="1"/>
      <c r="J414" s="1"/>
      <c r="K414" s="1"/>
      <c r="L414" s="1"/>
      <c r="M414" s="1"/>
      <c r="N414" s="3" t="str">
        <f>IF('10915'!$G$414&lt;&gt;0,'10915'!$O$414/'10915'!$G$414,"")</f>
        <v/>
      </c>
      <c r="O414" s="4">
        <f>SUM('10915'!$H$414:'10915'!$M$414)</f>
        <v>0</v>
      </c>
      <c r="P414" s="1"/>
      <c r="Q414" s="1"/>
      <c r="R414" s="6">
        <f>SUM('10915'!$O$414:'10915'!$Q$414)+'10915'!$AF$414</f>
        <v>0</v>
      </c>
      <c r="S414" s="6">
        <f>SUM('10915'!$R$414:'10915'!$R$415)</f>
        <v>0</v>
      </c>
      <c r="T414">
        <v>203</v>
      </c>
      <c r="U414" s="6">
        <f>SUM('10915'!$R$414:'10915'!$R$415)</f>
        <v>0</v>
      </c>
      <c r="V414" s="1"/>
      <c r="AF414">
        <f>'10915'!$G$414*IF(E414&lt;&gt;"",'10915'!$F$414,0)</f>
        <v>0</v>
      </c>
    </row>
    <row r="415" spans="1:32" x14ac:dyDescent="0.2">
      <c r="B415" s="1"/>
      <c r="C415" t="str">
        <f>IF(B415&lt;&gt;"",VLOOKUP(B415,iscritti_10915!$A$2:$D$31,4,FALSE),"")</f>
        <v/>
      </c>
      <c r="D415" t="str">
        <f>IF(B415&lt;&gt;"",VLOOKUP(B415,iscritti_10915!$A$2:$D$31,2,FALSE),"")</f>
        <v/>
      </c>
      <c r="E415" t="str">
        <f>IF(B415&lt;&gt;"",VLOOKUP(B415,iscritti_10915!$A$2:$D$31,3,FALSE),"")</f>
        <v/>
      </c>
      <c r="F415" t="str">
        <f>IF(E415&lt;&gt;"",VLOOKUP(E415,'10915'!$AG$3:'10915'!$AH$14,2,FALSE)+VLOOKUP(B415,iscritti_10915!$A$2:$E$31,5,FALSE),"")</f>
        <v/>
      </c>
      <c r="G415" s="5">
        <f>COUNTA('10915'!$H$415:'10915'!$M$415)</f>
        <v>0</v>
      </c>
      <c r="H415" s="1"/>
      <c r="I415" s="1"/>
      <c r="J415" s="1"/>
      <c r="K415" s="1"/>
      <c r="L415" s="1"/>
      <c r="M415" s="1"/>
      <c r="N415" s="3" t="str">
        <f>IF('10915'!$G$415&lt;&gt;0,'10915'!$O$415/'10915'!$G$415,"")</f>
        <v/>
      </c>
      <c r="O415" s="4">
        <f>SUM('10915'!$H$415:'10915'!$M$415)</f>
        <v>0</v>
      </c>
      <c r="P415" s="1"/>
      <c r="Q415" s="1"/>
      <c r="R415" s="6">
        <f>SUM('10915'!$O$415:'10915'!$Q$415)+'10915'!$AF$415</f>
        <v>0</v>
      </c>
      <c r="S415" s="6">
        <f>SUM('10915'!$R$414:'10915'!$R$415)</f>
        <v>0</v>
      </c>
      <c r="T415">
        <v>203</v>
      </c>
      <c r="V415" s="1"/>
      <c r="AF415">
        <f>'10915'!$G$415*IF(E415&lt;&gt;"",'10915'!$F$415,0)</f>
        <v>0</v>
      </c>
    </row>
    <row r="416" spans="1:32" x14ac:dyDescent="0.2">
      <c r="A416">
        <v>204</v>
      </c>
      <c r="B416" s="1"/>
      <c r="C416" t="str">
        <f>IF(B416&lt;&gt;"",VLOOKUP(B416,iscritti_10915!$A$2:$D$31,4,FALSE),"")</f>
        <v/>
      </c>
      <c r="D416" t="str">
        <f>IF(B416&lt;&gt;"",VLOOKUP(B416,iscritti_10915!$A$2:$D$31,2,FALSE),"")</f>
        <v/>
      </c>
      <c r="E416" t="str">
        <f>IF(B416&lt;&gt;"",VLOOKUP(B416,iscritti_10915!$A$2:$D$31,3,FALSE),"")</f>
        <v/>
      </c>
      <c r="F416" t="str">
        <f>IF(E416&lt;&gt;"",VLOOKUP(E416,'10915'!$AG$3:'10915'!$AH$14,2,FALSE)+VLOOKUP(B416,iscritti_10915!$A$2:$E$31,5,FALSE),"")</f>
        <v/>
      </c>
      <c r="G416" s="5">
        <f>COUNTA('10915'!$H$416:'10915'!$M$416)</f>
        <v>0</v>
      </c>
      <c r="H416" s="1"/>
      <c r="I416" s="1"/>
      <c r="J416" s="1"/>
      <c r="K416" s="1"/>
      <c r="L416" s="1"/>
      <c r="M416" s="1"/>
      <c r="N416" s="3" t="str">
        <f>IF('10915'!$G$416&lt;&gt;0,'10915'!$O$416/'10915'!$G$416,"")</f>
        <v/>
      </c>
      <c r="O416" s="4">
        <f>SUM('10915'!$H$416:'10915'!$M$416)</f>
        <v>0</v>
      </c>
      <c r="P416" s="1"/>
      <c r="Q416" s="1"/>
      <c r="R416" s="6">
        <f>SUM('10915'!$O$416:'10915'!$Q$416)+'10915'!$AF$416</f>
        <v>0</v>
      </c>
      <c r="S416" s="6">
        <f>SUM('10915'!$R$416:'10915'!$R$417)</f>
        <v>0</v>
      </c>
      <c r="T416">
        <v>204</v>
      </c>
      <c r="U416" s="6">
        <f>SUM('10915'!$R$416:'10915'!$R$417)</f>
        <v>0</v>
      </c>
      <c r="V416" s="1"/>
      <c r="AF416">
        <f>'10915'!$G$416*IF(E416&lt;&gt;"",'10915'!$F$416,0)</f>
        <v>0</v>
      </c>
    </row>
    <row r="417" spans="1:32" x14ac:dyDescent="0.2">
      <c r="B417" s="1"/>
      <c r="C417" t="str">
        <f>IF(B417&lt;&gt;"",VLOOKUP(B417,iscritti_10915!$A$2:$D$31,4,FALSE),"")</f>
        <v/>
      </c>
      <c r="D417" t="str">
        <f>IF(B417&lt;&gt;"",VLOOKUP(B417,iscritti_10915!$A$2:$D$31,2,FALSE),"")</f>
        <v/>
      </c>
      <c r="E417" t="str">
        <f>IF(B417&lt;&gt;"",VLOOKUP(B417,iscritti_10915!$A$2:$D$31,3,FALSE),"")</f>
        <v/>
      </c>
      <c r="F417" t="str">
        <f>IF(E417&lt;&gt;"",VLOOKUP(E417,'10915'!$AG$3:'10915'!$AH$14,2,FALSE)+VLOOKUP(B417,iscritti_10915!$A$2:$E$31,5,FALSE),"")</f>
        <v/>
      </c>
      <c r="G417" s="5">
        <f>COUNTA('10915'!$H$417:'10915'!$M$417)</f>
        <v>0</v>
      </c>
      <c r="H417" s="1"/>
      <c r="I417" s="1"/>
      <c r="J417" s="1"/>
      <c r="K417" s="1"/>
      <c r="L417" s="1"/>
      <c r="M417" s="1"/>
      <c r="N417" s="3" t="str">
        <f>IF('10915'!$G$417&lt;&gt;0,'10915'!$O$417/'10915'!$G$417,"")</f>
        <v/>
      </c>
      <c r="O417" s="4">
        <f>SUM('10915'!$H$417:'10915'!$M$417)</f>
        <v>0</v>
      </c>
      <c r="P417" s="1"/>
      <c r="Q417" s="1"/>
      <c r="R417" s="6">
        <f>SUM('10915'!$O$417:'10915'!$Q$417)+'10915'!$AF$417</f>
        <v>0</v>
      </c>
      <c r="S417" s="6">
        <f>SUM('10915'!$R$416:'10915'!$R$417)</f>
        <v>0</v>
      </c>
      <c r="T417">
        <v>204</v>
      </c>
      <c r="V417" s="1"/>
      <c r="AF417">
        <f>'10915'!$G$417*IF(E417&lt;&gt;"",'10915'!$F$417,0)</f>
        <v>0</v>
      </c>
    </row>
    <row r="418" spans="1:32" x14ac:dyDescent="0.2">
      <c r="A418">
        <v>205</v>
      </c>
      <c r="B418" s="1"/>
      <c r="C418" t="str">
        <f>IF(B418&lt;&gt;"",VLOOKUP(B418,iscritti_10915!$A$2:$D$31,4,FALSE),"")</f>
        <v/>
      </c>
      <c r="D418" t="str">
        <f>IF(B418&lt;&gt;"",VLOOKUP(B418,iscritti_10915!$A$2:$D$31,2,FALSE),"")</f>
        <v/>
      </c>
      <c r="E418" t="str">
        <f>IF(B418&lt;&gt;"",VLOOKUP(B418,iscritti_10915!$A$2:$D$31,3,FALSE),"")</f>
        <v/>
      </c>
      <c r="F418" t="str">
        <f>IF(E418&lt;&gt;"",VLOOKUP(E418,'10915'!$AG$3:'10915'!$AH$14,2,FALSE)+VLOOKUP(B418,iscritti_10915!$A$2:$E$31,5,FALSE),"")</f>
        <v/>
      </c>
      <c r="G418" s="5">
        <f>COUNTA('10915'!$H$418:'10915'!$M$418)</f>
        <v>0</v>
      </c>
      <c r="H418" s="1"/>
      <c r="I418" s="1"/>
      <c r="J418" s="1"/>
      <c r="K418" s="1"/>
      <c r="L418" s="1"/>
      <c r="M418" s="1"/>
      <c r="N418" s="3" t="str">
        <f>IF('10915'!$G$418&lt;&gt;0,'10915'!$O$418/'10915'!$G$418,"")</f>
        <v/>
      </c>
      <c r="O418" s="4">
        <f>SUM('10915'!$H$418:'10915'!$M$418)</f>
        <v>0</v>
      </c>
      <c r="P418" s="1"/>
      <c r="Q418" s="1"/>
      <c r="R418" s="6">
        <f>SUM('10915'!$O$418:'10915'!$Q$418)+'10915'!$AF$418</f>
        <v>0</v>
      </c>
      <c r="S418" s="6">
        <f>SUM('10915'!$R$418:'10915'!$R$419)</f>
        <v>0</v>
      </c>
      <c r="T418">
        <v>205</v>
      </c>
      <c r="U418" s="6">
        <f>SUM('10915'!$R$418:'10915'!$R$419)</f>
        <v>0</v>
      </c>
      <c r="V418" s="1"/>
      <c r="AF418">
        <f>'10915'!$G$418*IF(E418&lt;&gt;"",'10915'!$F$418,0)</f>
        <v>0</v>
      </c>
    </row>
    <row r="419" spans="1:32" x14ac:dyDescent="0.2">
      <c r="B419" s="1"/>
      <c r="C419" t="str">
        <f>IF(B419&lt;&gt;"",VLOOKUP(B419,iscritti_10915!$A$2:$D$31,4,FALSE),"")</f>
        <v/>
      </c>
      <c r="D419" t="str">
        <f>IF(B419&lt;&gt;"",VLOOKUP(B419,iscritti_10915!$A$2:$D$31,2,FALSE),"")</f>
        <v/>
      </c>
      <c r="E419" t="str">
        <f>IF(B419&lt;&gt;"",VLOOKUP(B419,iscritti_10915!$A$2:$D$31,3,FALSE),"")</f>
        <v/>
      </c>
      <c r="F419" t="str">
        <f>IF(E419&lt;&gt;"",VLOOKUP(E419,'10915'!$AG$3:'10915'!$AH$14,2,FALSE)+VLOOKUP(B419,iscritti_10915!$A$2:$E$31,5,FALSE),"")</f>
        <v/>
      </c>
      <c r="G419" s="5">
        <f>COUNTA('10915'!$H$419:'10915'!$M$419)</f>
        <v>0</v>
      </c>
      <c r="H419" s="1"/>
      <c r="I419" s="1"/>
      <c r="J419" s="1"/>
      <c r="K419" s="1"/>
      <c r="L419" s="1"/>
      <c r="M419" s="1"/>
      <c r="N419" s="3" t="str">
        <f>IF('10915'!$G$419&lt;&gt;0,'10915'!$O$419/'10915'!$G$419,"")</f>
        <v/>
      </c>
      <c r="O419" s="4">
        <f>SUM('10915'!$H$419:'10915'!$M$419)</f>
        <v>0</v>
      </c>
      <c r="P419" s="1"/>
      <c r="Q419" s="1"/>
      <c r="R419" s="6">
        <f>SUM('10915'!$O$419:'10915'!$Q$419)+'10915'!$AF$419</f>
        <v>0</v>
      </c>
      <c r="S419" s="6">
        <f>SUM('10915'!$R$418:'10915'!$R$419)</f>
        <v>0</v>
      </c>
      <c r="T419">
        <v>205</v>
      </c>
      <c r="V419" s="1"/>
      <c r="AF419">
        <f>'10915'!$G$419*IF(E419&lt;&gt;"",'10915'!$F$419,0)</f>
        <v>0</v>
      </c>
    </row>
    <row r="420" spans="1:32" x14ac:dyDescent="0.2">
      <c r="A420">
        <v>206</v>
      </c>
      <c r="B420" s="1"/>
      <c r="C420" t="str">
        <f>IF(B420&lt;&gt;"",VLOOKUP(B420,iscritti_10915!$A$2:$D$31,4,FALSE),"")</f>
        <v/>
      </c>
      <c r="D420" t="str">
        <f>IF(B420&lt;&gt;"",VLOOKUP(B420,iscritti_10915!$A$2:$D$31,2,FALSE),"")</f>
        <v/>
      </c>
      <c r="E420" t="str">
        <f>IF(B420&lt;&gt;"",VLOOKUP(B420,iscritti_10915!$A$2:$D$31,3,FALSE),"")</f>
        <v/>
      </c>
      <c r="F420" t="str">
        <f>IF(E420&lt;&gt;"",VLOOKUP(E420,'10915'!$AG$3:'10915'!$AH$14,2,FALSE)+VLOOKUP(B420,iscritti_10915!$A$2:$E$31,5,FALSE),"")</f>
        <v/>
      </c>
      <c r="G420" s="5">
        <f>COUNTA('10915'!$H$420:'10915'!$M$420)</f>
        <v>0</v>
      </c>
      <c r="H420" s="1"/>
      <c r="I420" s="1"/>
      <c r="J420" s="1"/>
      <c r="K420" s="1"/>
      <c r="L420" s="1"/>
      <c r="M420" s="1"/>
      <c r="N420" s="3" t="str">
        <f>IF('10915'!$G$420&lt;&gt;0,'10915'!$O$420/'10915'!$G$420,"")</f>
        <v/>
      </c>
      <c r="O420" s="4">
        <f>SUM('10915'!$H$420:'10915'!$M$420)</f>
        <v>0</v>
      </c>
      <c r="P420" s="1"/>
      <c r="Q420" s="1"/>
      <c r="R420" s="6">
        <f>SUM('10915'!$O$420:'10915'!$Q$420)+'10915'!$AF$420</f>
        <v>0</v>
      </c>
      <c r="S420" s="6">
        <f>SUM('10915'!$R$420:'10915'!$R$421)</f>
        <v>0</v>
      </c>
      <c r="T420">
        <v>206</v>
      </c>
      <c r="U420" s="6">
        <f>SUM('10915'!$R$420:'10915'!$R$421)</f>
        <v>0</v>
      </c>
      <c r="V420" s="1"/>
      <c r="AF420">
        <f>'10915'!$G$420*IF(E420&lt;&gt;"",'10915'!$F$420,0)</f>
        <v>0</v>
      </c>
    </row>
    <row r="421" spans="1:32" x14ac:dyDescent="0.2">
      <c r="B421" s="1"/>
      <c r="C421" t="str">
        <f>IF(B421&lt;&gt;"",VLOOKUP(B421,iscritti_10915!$A$2:$D$31,4,FALSE),"")</f>
        <v/>
      </c>
      <c r="D421" t="str">
        <f>IF(B421&lt;&gt;"",VLOOKUP(B421,iscritti_10915!$A$2:$D$31,2,FALSE),"")</f>
        <v/>
      </c>
      <c r="E421" t="str">
        <f>IF(B421&lt;&gt;"",VLOOKUP(B421,iscritti_10915!$A$2:$D$31,3,FALSE),"")</f>
        <v/>
      </c>
      <c r="F421" t="str">
        <f>IF(E421&lt;&gt;"",VLOOKUP(E421,'10915'!$AG$3:'10915'!$AH$14,2,FALSE)+VLOOKUP(B421,iscritti_10915!$A$2:$E$31,5,FALSE),"")</f>
        <v/>
      </c>
      <c r="G421" s="5">
        <f>COUNTA('10915'!$H$421:'10915'!$M$421)</f>
        <v>0</v>
      </c>
      <c r="H421" s="1"/>
      <c r="I421" s="1"/>
      <c r="J421" s="1"/>
      <c r="K421" s="1"/>
      <c r="L421" s="1"/>
      <c r="M421" s="1"/>
      <c r="N421" s="3" t="str">
        <f>IF('10915'!$G$421&lt;&gt;0,'10915'!$O$421/'10915'!$G$421,"")</f>
        <v/>
      </c>
      <c r="O421" s="4">
        <f>SUM('10915'!$H$421:'10915'!$M$421)</f>
        <v>0</v>
      </c>
      <c r="P421" s="1"/>
      <c r="Q421" s="1"/>
      <c r="R421" s="6">
        <f>SUM('10915'!$O$421:'10915'!$Q$421)+'10915'!$AF$421</f>
        <v>0</v>
      </c>
      <c r="S421" s="6">
        <f>SUM('10915'!$R$420:'10915'!$R$421)</f>
        <v>0</v>
      </c>
      <c r="T421">
        <v>206</v>
      </c>
      <c r="V421" s="1"/>
      <c r="AF421">
        <f>'10915'!$G$421*IF(E421&lt;&gt;"",'10915'!$F$421,0)</f>
        <v>0</v>
      </c>
    </row>
    <row r="422" spans="1:32" x14ac:dyDescent="0.2">
      <c r="A422">
        <v>207</v>
      </c>
      <c r="B422" s="1"/>
      <c r="C422" t="str">
        <f>IF(B422&lt;&gt;"",VLOOKUP(B422,iscritti_10915!$A$2:$D$31,4,FALSE),"")</f>
        <v/>
      </c>
      <c r="D422" t="str">
        <f>IF(B422&lt;&gt;"",VLOOKUP(B422,iscritti_10915!$A$2:$D$31,2,FALSE),"")</f>
        <v/>
      </c>
      <c r="E422" t="str">
        <f>IF(B422&lt;&gt;"",VLOOKUP(B422,iscritti_10915!$A$2:$D$31,3,FALSE),"")</f>
        <v/>
      </c>
      <c r="F422" t="str">
        <f>IF(E422&lt;&gt;"",VLOOKUP(E422,'10915'!$AG$3:'10915'!$AH$14,2,FALSE)+VLOOKUP(B422,iscritti_10915!$A$2:$E$31,5,FALSE),"")</f>
        <v/>
      </c>
      <c r="G422" s="5">
        <f>COUNTA('10915'!$H$422:'10915'!$M$422)</f>
        <v>0</v>
      </c>
      <c r="H422" s="1"/>
      <c r="I422" s="1"/>
      <c r="J422" s="1"/>
      <c r="K422" s="1"/>
      <c r="L422" s="1"/>
      <c r="M422" s="1"/>
      <c r="N422" s="3" t="str">
        <f>IF('10915'!$G$422&lt;&gt;0,'10915'!$O$422/'10915'!$G$422,"")</f>
        <v/>
      </c>
      <c r="O422" s="4">
        <f>SUM('10915'!$H$422:'10915'!$M$422)</f>
        <v>0</v>
      </c>
      <c r="P422" s="1"/>
      <c r="Q422" s="1"/>
      <c r="R422" s="6">
        <f>SUM('10915'!$O$422:'10915'!$Q$422)+'10915'!$AF$422</f>
        <v>0</v>
      </c>
      <c r="S422" s="6">
        <f>SUM('10915'!$R$422:'10915'!$R$423)</f>
        <v>0</v>
      </c>
      <c r="T422">
        <v>207</v>
      </c>
      <c r="U422" s="6">
        <f>SUM('10915'!$R$422:'10915'!$R$423)</f>
        <v>0</v>
      </c>
      <c r="V422" s="1"/>
      <c r="AF422">
        <f>'10915'!$G$422*IF(E422&lt;&gt;"",'10915'!$F$422,0)</f>
        <v>0</v>
      </c>
    </row>
    <row r="423" spans="1:32" x14ac:dyDescent="0.2">
      <c r="B423" s="1"/>
      <c r="C423" t="str">
        <f>IF(B423&lt;&gt;"",VLOOKUP(B423,iscritti_10915!$A$2:$D$31,4,FALSE),"")</f>
        <v/>
      </c>
      <c r="D423" t="str">
        <f>IF(B423&lt;&gt;"",VLOOKUP(B423,iscritti_10915!$A$2:$D$31,2,FALSE),"")</f>
        <v/>
      </c>
      <c r="E423" t="str">
        <f>IF(B423&lt;&gt;"",VLOOKUP(B423,iscritti_10915!$A$2:$D$31,3,FALSE),"")</f>
        <v/>
      </c>
      <c r="F423" t="str">
        <f>IF(E423&lt;&gt;"",VLOOKUP(E423,'10915'!$AG$3:'10915'!$AH$14,2,FALSE)+VLOOKUP(B423,iscritti_10915!$A$2:$E$31,5,FALSE),"")</f>
        <v/>
      </c>
      <c r="G423" s="5">
        <f>COUNTA('10915'!$H$423:'10915'!$M$423)</f>
        <v>0</v>
      </c>
      <c r="H423" s="1"/>
      <c r="I423" s="1"/>
      <c r="J423" s="1"/>
      <c r="K423" s="1"/>
      <c r="L423" s="1"/>
      <c r="M423" s="1"/>
      <c r="N423" s="3" t="str">
        <f>IF('10915'!$G$423&lt;&gt;0,'10915'!$O$423/'10915'!$G$423,"")</f>
        <v/>
      </c>
      <c r="O423" s="4">
        <f>SUM('10915'!$H$423:'10915'!$M$423)</f>
        <v>0</v>
      </c>
      <c r="P423" s="1"/>
      <c r="Q423" s="1"/>
      <c r="R423" s="6">
        <f>SUM('10915'!$O$423:'10915'!$Q$423)+'10915'!$AF$423</f>
        <v>0</v>
      </c>
      <c r="S423" s="6">
        <f>SUM('10915'!$R$422:'10915'!$R$423)</f>
        <v>0</v>
      </c>
      <c r="T423">
        <v>207</v>
      </c>
      <c r="V423" s="1"/>
      <c r="AF423">
        <f>'10915'!$G$423*IF(E423&lt;&gt;"",'10915'!$F$423,0)</f>
        <v>0</v>
      </c>
    </row>
    <row r="424" spans="1:32" x14ac:dyDescent="0.2">
      <c r="A424">
        <v>208</v>
      </c>
      <c r="B424" s="1"/>
      <c r="C424" t="str">
        <f>IF(B424&lt;&gt;"",VLOOKUP(B424,iscritti_10915!$A$2:$D$31,4,FALSE),"")</f>
        <v/>
      </c>
      <c r="D424" t="str">
        <f>IF(B424&lt;&gt;"",VLOOKUP(B424,iscritti_10915!$A$2:$D$31,2,FALSE),"")</f>
        <v/>
      </c>
      <c r="E424" t="str">
        <f>IF(B424&lt;&gt;"",VLOOKUP(B424,iscritti_10915!$A$2:$D$31,3,FALSE),"")</f>
        <v/>
      </c>
      <c r="F424" t="str">
        <f>IF(E424&lt;&gt;"",VLOOKUP(E424,'10915'!$AG$3:'10915'!$AH$14,2,FALSE)+VLOOKUP(B424,iscritti_10915!$A$2:$E$31,5,FALSE),"")</f>
        <v/>
      </c>
      <c r="G424" s="5">
        <f>COUNTA('10915'!$H$424:'10915'!$M$424)</f>
        <v>0</v>
      </c>
      <c r="H424" s="1"/>
      <c r="I424" s="1"/>
      <c r="J424" s="1"/>
      <c r="K424" s="1"/>
      <c r="L424" s="1"/>
      <c r="M424" s="1"/>
      <c r="N424" s="3" t="str">
        <f>IF('10915'!$G$424&lt;&gt;0,'10915'!$O$424/'10915'!$G$424,"")</f>
        <v/>
      </c>
      <c r="O424" s="4">
        <f>SUM('10915'!$H$424:'10915'!$M$424)</f>
        <v>0</v>
      </c>
      <c r="P424" s="1"/>
      <c r="Q424" s="1"/>
      <c r="R424" s="6">
        <f>SUM('10915'!$O$424:'10915'!$Q$424)+'10915'!$AF$424</f>
        <v>0</v>
      </c>
      <c r="S424" s="6">
        <f>SUM('10915'!$R$424:'10915'!$R$425)</f>
        <v>0</v>
      </c>
      <c r="T424">
        <v>208</v>
      </c>
      <c r="U424" s="6">
        <f>SUM('10915'!$R$424:'10915'!$R$425)</f>
        <v>0</v>
      </c>
      <c r="V424" s="1"/>
      <c r="AF424">
        <f>'10915'!$G$424*IF(E424&lt;&gt;"",'10915'!$F$424,0)</f>
        <v>0</v>
      </c>
    </row>
    <row r="425" spans="1:32" x14ac:dyDescent="0.2">
      <c r="B425" s="1"/>
      <c r="C425" t="str">
        <f>IF(B425&lt;&gt;"",VLOOKUP(B425,iscritti_10915!$A$2:$D$31,4,FALSE),"")</f>
        <v/>
      </c>
      <c r="D425" t="str">
        <f>IF(B425&lt;&gt;"",VLOOKUP(B425,iscritti_10915!$A$2:$D$31,2,FALSE),"")</f>
        <v/>
      </c>
      <c r="E425" t="str">
        <f>IF(B425&lt;&gt;"",VLOOKUP(B425,iscritti_10915!$A$2:$D$31,3,FALSE),"")</f>
        <v/>
      </c>
      <c r="F425" t="str">
        <f>IF(E425&lt;&gt;"",VLOOKUP(E425,'10915'!$AG$3:'10915'!$AH$14,2,FALSE)+VLOOKUP(B425,iscritti_10915!$A$2:$E$31,5,FALSE),"")</f>
        <v/>
      </c>
      <c r="G425" s="5">
        <f>COUNTA('10915'!$H$425:'10915'!$M$425)</f>
        <v>0</v>
      </c>
      <c r="H425" s="1"/>
      <c r="I425" s="1"/>
      <c r="J425" s="1"/>
      <c r="K425" s="1"/>
      <c r="L425" s="1"/>
      <c r="M425" s="1"/>
      <c r="N425" s="3" t="str">
        <f>IF('10915'!$G$425&lt;&gt;0,'10915'!$O$425/'10915'!$G$425,"")</f>
        <v/>
      </c>
      <c r="O425" s="4">
        <f>SUM('10915'!$H$425:'10915'!$M$425)</f>
        <v>0</v>
      </c>
      <c r="P425" s="1"/>
      <c r="Q425" s="1"/>
      <c r="R425" s="6">
        <f>SUM('10915'!$O$425:'10915'!$Q$425)+'10915'!$AF$425</f>
        <v>0</v>
      </c>
      <c r="S425" s="6">
        <f>SUM('10915'!$R$424:'10915'!$R$425)</f>
        <v>0</v>
      </c>
      <c r="T425">
        <v>208</v>
      </c>
      <c r="V425" s="1"/>
      <c r="AF425">
        <f>'10915'!$G$425*IF(E425&lt;&gt;"",'10915'!$F$425,0)</f>
        <v>0</v>
      </c>
    </row>
    <row r="426" spans="1:32" x14ac:dyDescent="0.2">
      <c r="A426">
        <v>209</v>
      </c>
      <c r="B426" s="1"/>
      <c r="C426" t="str">
        <f>IF(B426&lt;&gt;"",VLOOKUP(B426,iscritti_10915!$A$2:$D$31,4,FALSE),"")</f>
        <v/>
      </c>
      <c r="D426" t="str">
        <f>IF(B426&lt;&gt;"",VLOOKUP(B426,iscritti_10915!$A$2:$D$31,2,FALSE),"")</f>
        <v/>
      </c>
      <c r="E426" t="str">
        <f>IF(B426&lt;&gt;"",VLOOKUP(B426,iscritti_10915!$A$2:$D$31,3,FALSE),"")</f>
        <v/>
      </c>
      <c r="F426" t="str">
        <f>IF(E426&lt;&gt;"",VLOOKUP(E426,'10915'!$AG$3:'10915'!$AH$14,2,FALSE)+VLOOKUP(B426,iscritti_10915!$A$2:$E$31,5,FALSE),"")</f>
        <v/>
      </c>
      <c r="G426" s="5">
        <f>COUNTA('10915'!$H$426:'10915'!$M$426)</f>
        <v>0</v>
      </c>
      <c r="H426" s="1"/>
      <c r="I426" s="1"/>
      <c r="J426" s="1"/>
      <c r="K426" s="1"/>
      <c r="L426" s="1"/>
      <c r="M426" s="1"/>
      <c r="N426" s="3" t="str">
        <f>IF('10915'!$G$426&lt;&gt;0,'10915'!$O$426/'10915'!$G$426,"")</f>
        <v/>
      </c>
      <c r="O426" s="4">
        <f>SUM('10915'!$H$426:'10915'!$M$426)</f>
        <v>0</v>
      </c>
      <c r="P426" s="1"/>
      <c r="Q426" s="1"/>
      <c r="R426" s="6">
        <f>SUM('10915'!$O$426:'10915'!$Q$426)+'10915'!$AF$426</f>
        <v>0</v>
      </c>
      <c r="S426" s="6">
        <f>SUM('10915'!$R$426:'10915'!$R$427)</f>
        <v>0</v>
      </c>
      <c r="T426">
        <v>209</v>
      </c>
      <c r="U426" s="6">
        <f>SUM('10915'!$R$426:'10915'!$R$427)</f>
        <v>0</v>
      </c>
      <c r="V426" s="1"/>
      <c r="AF426">
        <f>'10915'!$G$426*IF(E426&lt;&gt;"",'10915'!$F$426,0)</f>
        <v>0</v>
      </c>
    </row>
    <row r="427" spans="1:32" x14ac:dyDescent="0.2">
      <c r="B427" s="1"/>
      <c r="C427" t="str">
        <f>IF(B427&lt;&gt;"",VLOOKUP(B427,iscritti_10915!$A$2:$D$31,4,FALSE),"")</f>
        <v/>
      </c>
      <c r="D427" t="str">
        <f>IF(B427&lt;&gt;"",VLOOKUP(B427,iscritti_10915!$A$2:$D$31,2,FALSE),"")</f>
        <v/>
      </c>
      <c r="E427" t="str">
        <f>IF(B427&lt;&gt;"",VLOOKUP(B427,iscritti_10915!$A$2:$D$31,3,FALSE),"")</f>
        <v/>
      </c>
      <c r="F427" t="str">
        <f>IF(E427&lt;&gt;"",VLOOKUP(E427,'10915'!$AG$3:'10915'!$AH$14,2,FALSE)+VLOOKUP(B427,iscritti_10915!$A$2:$E$31,5,FALSE),"")</f>
        <v/>
      </c>
      <c r="G427" s="5">
        <f>COUNTA('10915'!$H$427:'10915'!$M$427)</f>
        <v>0</v>
      </c>
      <c r="H427" s="1"/>
      <c r="I427" s="1"/>
      <c r="J427" s="1"/>
      <c r="K427" s="1"/>
      <c r="L427" s="1"/>
      <c r="M427" s="1"/>
      <c r="N427" s="3" t="str">
        <f>IF('10915'!$G$427&lt;&gt;0,'10915'!$O$427/'10915'!$G$427,"")</f>
        <v/>
      </c>
      <c r="O427" s="4">
        <f>SUM('10915'!$H$427:'10915'!$M$427)</f>
        <v>0</v>
      </c>
      <c r="P427" s="1"/>
      <c r="Q427" s="1"/>
      <c r="R427" s="6">
        <f>SUM('10915'!$O$427:'10915'!$Q$427)+'10915'!$AF$427</f>
        <v>0</v>
      </c>
      <c r="S427" s="6">
        <f>SUM('10915'!$R$426:'10915'!$R$427)</f>
        <v>0</v>
      </c>
      <c r="T427">
        <v>209</v>
      </c>
      <c r="V427" s="1"/>
      <c r="AF427">
        <f>'10915'!$G$427*IF(E427&lt;&gt;"",'10915'!$F$427,0)</f>
        <v>0</v>
      </c>
    </row>
    <row r="428" spans="1:32" x14ac:dyDescent="0.2">
      <c r="A428">
        <v>210</v>
      </c>
      <c r="B428" s="1"/>
      <c r="C428" t="str">
        <f>IF(B428&lt;&gt;"",VLOOKUP(B428,iscritti_10915!$A$2:$D$31,4,FALSE),"")</f>
        <v/>
      </c>
      <c r="D428" t="str">
        <f>IF(B428&lt;&gt;"",VLOOKUP(B428,iscritti_10915!$A$2:$D$31,2,FALSE),"")</f>
        <v/>
      </c>
      <c r="E428" t="str">
        <f>IF(B428&lt;&gt;"",VLOOKUP(B428,iscritti_10915!$A$2:$D$31,3,FALSE),"")</f>
        <v/>
      </c>
      <c r="F428" t="str">
        <f>IF(E428&lt;&gt;"",VLOOKUP(E428,'10915'!$AG$3:'10915'!$AH$14,2,FALSE)+VLOOKUP(B428,iscritti_10915!$A$2:$E$31,5,FALSE),"")</f>
        <v/>
      </c>
      <c r="G428" s="5">
        <f>COUNTA('10915'!$H$428:'10915'!$M$428)</f>
        <v>0</v>
      </c>
      <c r="H428" s="1"/>
      <c r="I428" s="1"/>
      <c r="J428" s="1"/>
      <c r="K428" s="1"/>
      <c r="L428" s="1"/>
      <c r="M428" s="1"/>
      <c r="N428" s="3" t="str">
        <f>IF('10915'!$G$428&lt;&gt;0,'10915'!$O$428/'10915'!$G$428,"")</f>
        <v/>
      </c>
      <c r="O428" s="4">
        <f>SUM('10915'!$H$428:'10915'!$M$428)</f>
        <v>0</v>
      </c>
      <c r="P428" s="1"/>
      <c r="Q428" s="1"/>
      <c r="R428" s="6">
        <f>SUM('10915'!$O$428:'10915'!$Q$428)+'10915'!$AF$428</f>
        <v>0</v>
      </c>
      <c r="S428" s="6">
        <f>SUM('10915'!$R$428:'10915'!$R$429)</f>
        <v>0</v>
      </c>
      <c r="T428">
        <v>210</v>
      </c>
      <c r="U428" s="6">
        <f>SUM('10915'!$R$428:'10915'!$R$429)</f>
        <v>0</v>
      </c>
      <c r="V428" s="1"/>
      <c r="AF428">
        <f>'10915'!$G$428*IF(E428&lt;&gt;"",'10915'!$F$428,0)</f>
        <v>0</v>
      </c>
    </row>
    <row r="429" spans="1:32" x14ac:dyDescent="0.2">
      <c r="B429" s="1"/>
      <c r="C429" t="str">
        <f>IF(B429&lt;&gt;"",VLOOKUP(B429,iscritti_10915!$A$2:$D$31,4,FALSE),"")</f>
        <v/>
      </c>
      <c r="D429" t="str">
        <f>IF(B429&lt;&gt;"",VLOOKUP(B429,iscritti_10915!$A$2:$D$31,2,FALSE),"")</f>
        <v/>
      </c>
      <c r="E429" t="str">
        <f>IF(B429&lt;&gt;"",VLOOKUP(B429,iscritti_10915!$A$2:$D$31,3,FALSE),"")</f>
        <v/>
      </c>
      <c r="F429" t="str">
        <f>IF(E429&lt;&gt;"",VLOOKUP(E429,'10915'!$AG$3:'10915'!$AH$14,2,FALSE)+VLOOKUP(B429,iscritti_10915!$A$2:$E$31,5,FALSE),"")</f>
        <v/>
      </c>
      <c r="G429" s="5">
        <f>COUNTA('10915'!$H$429:'10915'!$M$429)</f>
        <v>0</v>
      </c>
      <c r="H429" s="1"/>
      <c r="I429" s="1"/>
      <c r="J429" s="1"/>
      <c r="K429" s="1"/>
      <c r="L429" s="1"/>
      <c r="M429" s="1"/>
      <c r="N429" s="3" t="str">
        <f>IF('10915'!$G$429&lt;&gt;0,'10915'!$O$429/'10915'!$G$429,"")</f>
        <v/>
      </c>
      <c r="O429" s="4">
        <f>SUM('10915'!$H$429:'10915'!$M$429)</f>
        <v>0</v>
      </c>
      <c r="P429" s="1"/>
      <c r="Q429" s="1"/>
      <c r="R429" s="6">
        <f>SUM('10915'!$O$429:'10915'!$Q$429)+'10915'!$AF$429</f>
        <v>0</v>
      </c>
      <c r="S429" s="6">
        <f>SUM('10915'!$R$428:'10915'!$R$429)</f>
        <v>0</v>
      </c>
      <c r="T429">
        <v>210</v>
      </c>
      <c r="V429" s="1"/>
      <c r="AF429">
        <f>'10915'!$G$429*IF(E429&lt;&gt;"",'10915'!$F$429,0)</f>
        <v>0</v>
      </c>
    </row>
    <row r="430" spans="1:32" x14ac:dyDescent="0.2">
      <c r="A430">
        <v>211</v>
      </c>
      <c r="B430" s="1"/>
      <c r="C430" t="str">
        <f>IF(B430&lt;&gt;"",VLOOKUP(B430,iscritti_10915!$A$2:$D$31,4,FALSE),"")</f>
        <v/>
      </c>
      <c r="D430" t="str">
        <f>IF(B430&lt;&gt;"",VLOOKUP(B430,iscritti_10915!$A$2:$D$31,2,FALSE),"")</f>
        <v/>
      </c>
      <c r="E430" t="str">
        <f>IF(B430&lt;&gt;"",VLOOKUP(B430,iscritti_10915!$A$2:$D$31,3,FALSE),"")</f>
        <v/>
      </c>
      <c r="F430" t="str">
        <f>IF(E430&lt;&gt;"",VLOOKUP(E430,'10915'!$AG$3:'10915'!$AH$14,2,FALSE)+VLOOKUP(B430,iscritti_10915!$A$2:$E$31,5,FALSE),"")</f>
        <v/>
      </c>
      <c r="G430" s="5">
        <f>COUNTA('10915'!$H$430:'10915'!$M$430)</f>
        <v>0</v>
      </c>
      <c r="H430" s="1"/>
      <c r="I430" s="1"/>
      <c r="J430" s="1"/>
      <c r="K430" s="1"/>
      <c r="L430" s="1"/>
      <c r="M430" s="1"/>
      <c r="N430" s="3" t="str">
        <f>IF('10915'!$G$430&lt;&gt;0,'10915'!$O$430/'10915'!$G$430,"")</f>
        <v/>
      </c>
      <c r="O430" s="4">
        <f>SUM('10915'!$H$430:'10915'!$M$430)</f>
        <v>0</v>
      </c>
      <c r="P430" s="1"/>
      <c r="Q430" s="1"/>
      <c r="R430" s="6">
        <f>SUM('10915'!$O$430:'10915'!$Q$430)+'10915'!$AF$430</f>
        <v>0</v>
      </c>
      <c r="S430" s="6">
        <f>SUM('10915'!$R$430:'10915'!$R$431)</f>
        <v>0</v>
      </c>
      <c r="T430">
        <v>211</v>
      </c>
      <c r="U430" s="6">
        <f>SUM('10915'!$R$430:'10915'!$R$431)</f>
        <v>0</v>
      </c>
      <c r="V430" s="1"/>
      <c r="AF430">
        <f>'10915'!$G$430*IF(E430&lt;&gt;"",'10915'!$F$430,0)</f>
        <v>0</v>
      </c>
    </row>
    <row r="431" spans="1:32" x14ac:dyDescent="0.2">
      <c r="B431" s="1"/>
      <c r="C431" t="str">
        <f>IF(B431&lt;&gt;"",VLOOKUP(B431,iscritti_10915!$A$2:$D$31,4,FALSE),"")</f>
        <v/>
      </c>
      <c r="D431" t="str">
        <f>IF(B431&lt;&gt;"",VLOOKUP(B431,iscritti_10915!$A$2:$D$31,2,FALSE),"")</f>
        <v/>
      </c>
      <c r="E431" t="str">
        <f>IF(B431&lt;&gt;"",VLOOKUP(B431,iscritti_10915!$A$2:$D$31,3,FALSE),"")</f>
        <v/>
      </c>
      <c r="F431" t="str">
        <f>IF(E431&lt;&gt;"",VLOOKUP(E431,'10915'!$AG$3:'10915'!$AH$14,2,FALSE)+VLOOKUP(B431,iscritti_10915!$A$2:$E$31,5,FALSE),"")</f>
        <v/>
      </c>
      <c r="G431" s="5">
        <f>COUNTA('10915'!$H$431:'10915'!$M$431)</f>
        <v>0</v>
      </c>
      <c r="H431" s="1"/>
      <c r="I431" s="1"/>
      <c r="J431" s="1"/>
      <c r="K431" s="1"/>
      <c r="L431" s="1"/>
      <c r="M431" s="1"/>
      <c r="N431" s="3" t="str">
        <f>IF('10915'!$G$431&lt;&gt;0,'10915'!$O$431/'10915'!$G$431,"")</f>
        <v/>
      </c>
      <c r="O431" s="4">
        <f>SUM('10915'!$H$431:'10915'!$M$431)</f>
        <v>0</v>
      </c>
      <c r="P431" s="1"/>
      <c r="Q431" s="1"/>
      <c r="R431" s="6">
        <f>SUM('10915'!$O$431:'10915'!$Q$431)+'10915'!$AF$431</f>
        <v>0</v>
      </c>
      <c r="S431" s="6">
        <f>SUM('10915'!$R$430:'10915'!$R$431)</f>
        <v>0</v>
      </c>
      <c r="T431">
        <v>211</v>
      </c>
      <c r="V431" s="1"/>
      <c r="AF431">
        <f>'10915'!$G$431*IF(E431&lt;&gt;"",'10915'!$F$431,0)</f>
        <v>0</v>
      </c>
    </row>
    <row r="432" spans="1:32" x14ac:dyDescent="0.2">
      <c r="A432">
        <v>212</v>
      </c>
      <c r="B432" s="1"/>
      <c r="C432" t="str">
        <f>IF(B432&lt;&gt;"",VLOOKUP(B432,iscritti_10915!$A$2:$D$31,4,FALSE),"")</f>
        <v/>
      </c>
      <c r="D432" t="str">
        <f>IF(B432&lt;&gt;"",VLOOKUP(B432,iscritti_10915!$A$2:$D$31,2,FALSE),"")</f>
        <v/>
      </c>
      <c r="E432" t="str">
        <f>IF(B432&lt;&gt;"",VLOOKUP(B432,iscritti_10915!$A$2:$D$31,3,FALSE),"")</f>
        <v/>
      </c>
      <c r="F432" t="str">
        <f>IF(E432&lt;&gt;"",VLOOKUP(E432,'10915'!$AG$3:'10915'!$AH$14,2,FALSE)+VLOOKUP(B432,iscritti_10915!$A$2:$E$31,5,FALSE),"")</f>
        <v/>
      </c>
      <c r="G432" s="5">
        <f>COUNTA('10915'!$H$432:'10915'!$M$432)</f>
        <v>0</v>
      </c>
      <c r="H432" s="1"/>
      <c r="I432" s="1"/>
      <c r="J432" s="1"/>
      <c r="K432" s="1"/>
      <c r="L432" s="1"/>
      <c r="M432" s="1"/>
      <c r="N432" s="3" t="str">
        <f>IF('10915'!$G$432&lt;&gt;0,'10915'!$O$432/'10915'!$G$432,"")</f>
        <v/>
      </c>
      <c r="O432" s="4">
        <f>SUM('10915'!$H$432:'10915'!$M$432)</f>
        <v>0</v>
      </c>
      <c r="P432" s="1"/>
      <c r="Q432" s="1"/>
      <c r="R432" s="6">
        <f>SUM('10915'!$O$432:'10915'!$Q$432)+'10915'!$AF$432</f>
        <v>0</v>
      </c>
      <c r="S432" s="6">
        <f>SUM('10915'!$R$432:'10915'!$R$433)</f>
        <v>0</v>
      </c>
      <c r="T432">
        <v>212</v>
      </c>
      <c r="U432" s="6">
        <f>SUM('10915'!$R$432:'10915'!$R$433)</f>
        <v>0</v>
      </c>
      <c r="V432" s="1"/>
      <c r="AF432">
        <f>'10915'!$G$432*IF(E432&lt;&gt;"",'10915'!$F$432,0)</f>
        <v>0</v>
      </c>
    </row>
    <row r="433" spans="1:32" x14ac:dyDescent="0.2">
      <c r="B433" s="1"/>
      <c r="C433" t="str">
        <f>IF(B433&lt;&gt;"",VLOOKUP(B433,iscritti_10915!$A$2:$D$31,4,FALSE),"")</f>
        <v/>
      </c>
      <c r="D433" t="str">
        <f>IF(B433&lt;&gt;"",VLOOKUP(B433,iscritti_10915!$A$2:$D$31,2,FALSE),"")</f>
        <v/>
      </c>
      <c r="E433" t="str">
        <f>IF(B433&lt;&gt;"",VLOOKUP(B433,iscritti_10915!$A$2:$D$31,3,FALSE),"")</f>
        <v/>
      </c>
      <c r="F433" t="str">
        <f>IF(E433&lt;&gt;"",VLOOKUP(E433,'10915'!$AG$3:'10915'!$AH$14,2,FALSE)+VLOOKUP(B433,iscritti_10915!$A$2:$E$31,5,FALSE),"")</f>
        <v/>
      </c>
      <c r="G433" s="5">
        <f>COUNTA('10915'!$H$433:'10915'!$M$433)</f>
        <v>0</v>
      </c>
      <c r="H433" s="1"/>
      <c r="I433" s="1"/>
      <c r="J433" s="1"/>
      <c r="K433" s="1"/>
      <c r="L433" s="1"/>
      <c r="M433" s="1"/>
      <c r="N433" s="3" t="str">
        <f>IF('10915'!$G$433&lt;&gt;0,'10915'!$O$433/'10915'!$G$433,"")</f>
        <v/>
      </c>
      <c r="O433" s="4">
        <f>SUM('10915'!$H$433:'10915'!$M$433)</f>
        <v>0</v>
      </c>
      <c r="P433" s="1"/>
      <c r="Q433" s="1"/>
      <c r="R433" s="6">
        <f>SUM('10915'!$O$433:'10915'!$Q$433)+'10915'!$AF$433</f>
        <v>0</v>
      </c>
      <c r="S433" s="6">
        <f>SUM('10915'!$R$432:'10915'!$R$433)</f>
        <v>0</v>
      </c>
      <c r="T433">
        <v>212</v>
      </c>
      <c r="V433" s="1"/>
      <c r="AF433">
        <f>'10915'!$G$433*IF(E433&lt;&gt;"",'10915'!$F$433,0)</f>
        <v>0</v>
      </c>
    </row>
    <row r="434" spans="1:32" x14ac:dyDescent="0.2">
      <c r="A434">
        <v>213</v>
      </c>
      <c r="B434" s="1"/>
      <c r="C434" t="str">
        <f>IF(B434&lt;&gt;"",VLOOKUP(B434,iscritti_10915!$A$2:$D$31,4,FALSE),"")</f>
        <v/>
      </c>
      <c r="D434" t="str">
        <f>IF(B434&lt;&gt;"",VLOOKUP(B434,iscritti_10915!$A$2:$D$31,2,FALSE),"")</f>
        <v/>
      </c>
      <c r="E434" t="str">
        <f>IF(B434&lt;&gt;"",VLOOKUP(B434,iscritti_10915!$A$2:$D$31,3,FALSE),"")</f>
        <v/>
      </c>
      <c r="F434" t="str">
        <f>IF(E434&lt;&gt;"",VLOOKUP(E434,'10915'!$AG$3:'10915'!$AH$14,2,FALSE)+VLOOKUP(B434,iscritti_10915!$A$2:$E$31,5,FALSE),"")</f>
        <v/>
      </c>
      <c r="G434" s="5">
        <f>COUNTA('10915'!$H$434:'10915'!$M$434)</f>
        <v>0</v>
      </c>
      <c r="H434" s="1"/>
      <c r="I434" s="1"/>
      <c r="J434" s="1"/>
      <c r="K434" s="1"/>
      <c r="L434" s="1"/>
      <c r="M434" s="1"/>
      <c r="N434" s="3" t="str">
        <f>IF('10915'!$G$434&lt;&gt;0,'10915'!$O$434/'10915'!$G$434,"")</f>
        <v/>
      </c>
      <c r="O434" s="4">
        <f>SUM('10915'!$H$434:'10915'!$M$434)</f>
        <v>0</v>
      </c>
      <c r="P434" s="1"/>
      <c r="Q434" s="1"/>
      <c r="R434" s="6">
        <f>SUM('10915'!$O$434:'10915'!$Q$434)+'10915'!$AF$434</f>
        <v>0</v>
      </c>
      <c r="S434" s="6">
        <f>SUM('10915'!$R$434:'10915'!$R$435)</f>
        <v>0</v>
      </c>
      <c r="T434">
        <v>213</v>
      </c>
      <c r="U434" s="6">
        <f>SUM('10915'!$R$434:'10915'!$R$435)</f>
        <v>0</v>
      </c>
      <c r="V434" s="1"/>
      <c r="AF434">
        <f>'10915'!$G$434*IF(E434&lt;&gt;"",'10915'!$F$434,0)</f>
        <v>0</v>
      </c>
    </row>
    <row r="435" spans="1:32" x14ac:dyDescent="0.2">
      <c r="B435" s="1"/>
      <c r="C435" t="str">
        <f>IF(B435&lt;&gt;"",VLOOKUP(B435,iscritti_10915!$A$2:$D$31,4,FALSE),"")</f>
        <v/>
      </c>
      <c r="D435" t="str">
        <f>IF(B435&lt;&gt;"",VLOOKUP(B435,iscritti_10915!$A$2:$D$31,2,FALSE),"")</f>
        <v/>
      </c>
      <c r="E435" t="str">
        <f>IF(B435&lt;&gt;"",VLOOKUP(B435,iscritti_10915!$A$2:$D$31,3,FALSE),"")</f>
        <v/>
      </c>
      <c r="F435" t="str">
        <f>IF(E435&lt;&gt;"",VLOOKUP(E435,'10915'!$AG$3:'10915'!$AH$14,2,FALSE)+VLOOKUP(B435,iscritti_10915!$A$2:$E$31,5,FALSE),"")</f>
        <v/>
      </c>
      <c r="G435" s="5">
        <f>COUNTA('10915'!$H$435:'10915'!$M$435)</f>
        <v>0</v>
      </c>
      <c r="H435" s="1"/>
      <c r="I435" s="1"/>
      <c r="J435" s="1"/>
      <c r="K435" s="1"/>
      <c r="L435" s="1"/>
      <c r="M435" s="1"/>
      <c r="N435" s="3" t="str">
        <f>IF('10915'!$G$435&lt;&gt;0,'10915'!$O$435/'10915'!$G$435,"")</f>
        <v/>
      </c>
      <c r="O435" s="4">
        <f>SUM('10915'!$H$435:'10915'!$M$435)</f>
        <v>0</v>
      </c>
      <c r="P435" s="1"/>
      <c r="Q435" s="1"/>
      <c r="R435" s="6">
        <f>SUM('10915'!$O$435:'10915'!$Q$435)+'10915'!$AF$435</f>
        <v>0</v>
      </c>
      <c r="S435" s="6">
        <f>SUM('10915'!$R$434:'10915'!$R$435)</f>
        <v>0</v>
      </c>
      <c r="T435">
        <v>213</v>
      </c>
      <c r="V435" s="1"/>
      <c r="AF435">
        <f>'10915'!$G$435*IF(E435&lt;&gt;"",'10915'!$F$435,0)</f>
        <v>0</v>
      </c>
    </row>
    <row r="436" spans="1:32" x14ac:dyDescent="0.2">
      <c r="A436">
        <v>214</v>
      </c>
      <c r="B436" s="1"/>
      <c r="C436" t="str">
        <f>IF(B436&lt;&gt;"",VLOOKUP(B436,iscritti_10915!$A$2:$D$31,4,FALSE),"")</f>
        <v/>
      </c>
      <c r="D436" t="str">
        <f>IF(B436&lt;&gt;"",VLOOKUP(B436,iscritti_10915!$A$2:$D$31,2,FALSE),"")</f>
        <v/>
      </c>
      <c r="E436" t="str">
        <f>IF(B436&lt;&gt;"",VLOOKUP(B436,iscritti_10915!$A$2:$D$31,3,FALSE),"")</f>
        <v/>
      </c>
      <c r="F436" t="str">
        <f>IF(E436&lt;&gt;"",VLOOKUP(E436,'10915'!$AG$3:'10915'!$AH$14,2,FALSE)+VLOOKUP(B436,iscritti_10915!$A$2:$E$31,5,FALSE),"")</f>
        <v/>
      </c>
      <c r="G436" s="5">
        <f>COUNTA('10915'!$H$436:'10915'!$M$436)</f>
        <v>0</v>
      </c>
      <c r="H436" s="1"/>
      <c r="I436" s="1"/>
      <c r="J436" s="1"/>
      <c r="K436" s="1"/>
      <c r="L436" s="1"/>
      <c r="M436" s="1"/>
      <c r="N436" s="3" t="str">
        <f>IF('10915'!$G$436&lt;&gt;0,'10915'!$O$436/'10915'!$G$436,"")</f>
        <v/>
      </c>
      <c r="O436" s="4">
        <f>SUM('10915'!$H$436:'10915'!$M$436)</f>
        <v>0</v>
      </c>
      <c r="P436" s="1"/>
      <c r="Q436" s="1"/>
      <c r="R436" s="6">
        <f>SUM('10915'!$O$436:'10915'!$Q$436)+'10915'!$AF$436</f>
        <v>0</v>
      </c>
      <c r="S436" s="6">
        <f>SUM('10915'!$R$436:'10915'!$R$437)</f>
        <v>0</v>
      </c>
      <c r="T436">
        <v>214</v>
      </c>
      <c r="U436" s="6">
        <f>SUM('10915'!$R$436:'10915'!$R$437)</f>
        <v>0</v>
      </c>
      <c r="V436" s="1"/>
      <c r="AF436">
        <f>'10915'!$G$436*IF(E436&lt;&gt;"",'10915'!$F$436,0)</f>
        <v>0</v>
      </c>
    </row>
    <row r="437" spans="1:32" x14ac:dyDescent="0.2">
      <c r="B437" s="1"/>
      <c r="C437" t="str">
        <f>IF(B437&lt;&gt;"",VLOOKUP(B437,iscritti_10915!$A$2:$D$31,4,FALSE),"")</f>
        <v/>
      </c>
      <c r="D437" t="str">
        <f>IF(B437&lt;&gt;"",VLOOKUP(B437,iscritti_10915!$A$2:$D$31,2,FALSE),"")</f>
        <v/>
      </c>
      <c r="E437" t="str">
        <f>IF(B437&lt;&gt;"",VLOOKUP(B437,iscritti_10915!$A$2:$D$31,3,FALSE),"")</f>
        <v/>
      </c>
      <c r="F437" t="str">
        <f>IF(E437&lt;&gt;"",VLOOKUP(E437,'10915'!$AG$3:'10915'!$AH$14,2,FALSE)+VLOOKUP(B437,iscritti_10915!$A$2:$E$31,5,FALSE),"")</f>
        <v/>
      </c>
      <c r="G437" s="5">
        <f>COUNTA('10915'!$H$437:'10915'!$M$437)</f>
        <v>0</v>
      </c>
      <c r="H437" s="1"/>
      <c r="I437" s="1"/>
      <c r="J437" s="1"/>
      <c r="K437" s="1"/>
      <c r="L437" s="1"/>
      <c r="M437" s="1"/>
      <c r="N437" s="3" t="str">
        <f>IF('10915'!$G$437&lt;&gt;0,'10915'!$O$437/'10915'!$G$437,"")</f>
        <v/>
      </c>
      <c r="O437" s="4">
        <f>SUM('10915'!$H$437:'10915'!$M$437)</f>
        <v>0</v>
      </c>
      <c r="P437" s="1"/>
      <c r="Q437" s="1"/>
      <c r="R437" s="6">
        <f>SUM('10915'!$O$437:'10915'!$Q$437)+'10915'!$AF$437</f>
        <v>0</v>
      </c>
      <c r="S437" s="6">
        <f>SUM('10915'!$R$436:'10915'!$R$437)</f>
        <v>0</v>
      </c>
      <c r="T437">
        <v>214</v>
      </c>
      <c r="V437" s="1"/>
      <c r="AF437">
        <f>'10915'!$G$437*IF(E437&lt;&gt;"",'10915'!$F$437,0)</f>
        <v>0</v>
      </c>
    </row>
    <row r="438" spans="1:32" x14ac:dyDescent="0.2">
      <c r="A438">
        <v>215</v>
      </c>
      <c r="B438" s="1"/>
      <c r="C438" t="str">
        <f>IF(B438&lt;&gt;"",VLOOKUP(B438,iscritti_10915!$A$2:$D$31,4,FALSE),"")</f>
        <v/>
      </c>
      <c r="D438" t="str">
        <f>IF(B438&lt;&gt;"",VLOOKUP(B438,iscritti_10915!$A$2:$D$31,2,FALSE),"")</f>
        <v/>
      </c>
      <c r="E438" t="str">
        <f>IF(B438&lt;&gt;"",VLOOKUP(B438,iscritti_10915!$A$2:$D$31,3,FALSE),"")</f>
        <v/>
      </c>
      <c r="F438" t="str">
        <f>IF(E438&lt;&gt;"",VLOOKUP(E438,'10915'!$AG$3:'10915'!$AH$14,2,FALSE)+VLOOKUP(B438,iscritti_10915!$A$2:$E$31,5,FALSE),"")</f>
        <v/>
      </c>
      <c r="G438" s="5">
        <f>COUNTA('10915'!$H$438:'10915'!$M$438)</f>
        <v>0</v>
      </c>
      <c r="H438" s="1"/>
      <c r="I438" s="1"/>
      <c r="J438" s="1"/>
      <c r="K438" s="1"/>
      <c r="L438" s="1"/>
      <c r="M438" s="1"/>
      <c r="N438" s="3" t="str">
        <f>IF('10915'!$G$438&lt;&gt;0,'10915'!$O$438/'10915'!$G$438,"")</f>
        <v/>
      </c>
      <c r="O438" s="4">
        <f>SUM('10915'!$H$438:'10915'!$M$438)</f>
        <v>0</v>
      </c>
      <c r="P438" s="1"/>
      <c r="Q438" s="1"/>
      <c r="R438" s="6">
        <f>SUM('10915'!$O$438:'10915'!$Q$438)+'10915'!$AF$438</f>
        <v>0</v>
      </c>
      <c r="S438" s="6">
        <f>SUM('10915'!$R$438:'10915'!$R$439)</f>
        <v>0</v>
      </c>
      <c r="T438">
        <v>215</v>
      </c>
      <c r="U438" s="6">
        <f>SUM('10915'!$R$438:'10915'!$R$439)</f>
        <v>0</v>
      </c>
      <c r="V438" s="1"/>
      <c r="AF438">
        <f>'10915'!$G$438*IF(E438&lt;&gt;"",'10915'!$F$438,0)</f>
        <v>0</v>
      </c>
    </row>
    <row r="439" spans="1:32" x14ac:dyDescent="0.2">
      <c r="B439" s="1"/>
      <c r="C439" t="str">
        <f>IF(B439&lt;&gt;"",VLOOKUP(B439,iscritti_10915!$A$2:$D$31,4,FALSE),"")</f>
        <v/>
      </c>
      <c r="D439" t="str">
        <f>IF(B439&lt;&gt;"",VLOOKUP(B439,iscritti_10915!$A$2:$D$31,2,FALSE),"")</f>
        <v/>
      </c>
      <c r="E439" t="str">
        <f>IF(B439&lt;&gt;"",VLOOKUP(B439,iscritti_10915!$A$2:$D$31,3,FALSE),"")</f>
        <v/>
      </c>
      <c r="F439" t="str">
        <f>IF(E439&lt;&gt;"",VLOOKUP(E439,'10915'!$AG$3:'10915'!$AH$14,2,FALSE)+VLOOKUP(B439,iscritti_10915!$A$2:$E$31,5,FALSE),"")</f>
        <v/>
      </c>
      <c r="G439" s="5">
        <f>COUNTA('10915'!$H$439:'10915'!$M$439)</f>
        <v>0</v>
      </c>
      <c r="H439" s="1"/>
      <c r="I439" s="1"/>
      <c r="J439" s="1"/>
      <c r="K439" s="1"/>
      <c r="L439" s="1"/>
      <c r="M439" s="1"/>
      <c r="N439" s="3" t="str">
        <f>IF('10915'!$G$439&lt;&gt;0,'10915'!$O$439/'10915'!$G$439,"")</f>
        <v/>
      </c>
      <c r="O439" s="4">
        <f>SUM('10915'!$H$439:'10915'!$M$439)</f>
        <v>0</v>
      </c>
      <c r="P439" s="1"/>
      <c r="Q439" s="1"/>
      <c r="R439" s="6">
        <f>SUM('10915'!$O$439:'10915'!$Q$439)+'10915'!$AF$439</f>
        <v>0</v>
      </c>
      <c r="S439" s="6">
        <f>SUM('10915'!$R$438:'10915'!$R$439)</f>
        <v>0</v>
      </c>
      <c r="T439">
        <v>215</v>
      </c>
      <c r="V439" s="1"/>
      <c r="AF439">
        <f>'10915'!$G$439*IF(E439&lt;&gt;"",'10915'!$F$439,0)</f>
        <v>0</v>
      </c>
    </row>
    <row r="440" spans="1:32" x14ac:dyDescent="0.2">
      <c r="A440">
        <v>216</v>
      </c>
      <c r="B440" s="1"/>
      <c r="C440" t="str">
        <f>IF(B440&lt;&gt;"",VLOOKUP(B440,iscritti_10915!$A$2:$D$31,4,FALSE),"")</f>
        <v/>
      </c>
      <c r="D440" t="str">
        <f>IF(B440&lt;&gt;"",VLOOKUP(B440,iscritti_10915!$A$2:$D$31,2,FALSE),"")</f>
        <v/>
      </c>
      <c r="E440" t="str">
        <f>IF(B440&lt;&gt;"",VLOOKUP(B440,iscritti_10915!$A$2:$D$31,3,FALSE),"")</f>
        <v/>
      </c>
      <c r="F440" t="str">
        <f>IF(E440&lt;&gt;"",VLOOKUP(E440,'10915'!$AG$3:'10915'!$AH$14,2,FALSE)+VLOOKUP(B440,iscritti_10915!$A$2:$E$31,5,FALSE),"")</f>
        <v/>
      </c>
      <c r="G440" s="5">
        <f>COUNTA('10915'!$H$440:'10915'!$M$440)</f>
        <v>0</v>
      </c>
      <c r="H440" s="1"/>
      <c r="I440" s="1"/>
      <c r="J440" s="1"/>
      <c r="K440" s="1"/>
      <c r="L440" s="1"/>
      <c r="M440" s="1"/>
      <c r="N440" s="3" t="str">
        <f>IF('10915'!$G$440&lt;&gt;0,'10915'!$O$440/'10915'!$G$440,"")</f>
        <v/>
      </c>
      <c r="O440" s="4">
        <f>SUM('10915'!$H$440:'10915'!$M$440)</f>
        <v>0</v>
      </c>
      <c r="P440" s="1"/>
      <c r="Q440" s="1"/>
      <c r="R440" s="6">
        <f>SUM('10915'!$O$440:'10915'!$Q$440)+'10915'!$AF$440</f>
        <v>0</v>
      </c>
      <c r="S440" s="6">
        <f>SUM('10915'!$R$440:'10915'!$R$441)</f>
        <v>0</v>
      </c>
      <c r="T440">
        <v>216</v>
      </c>
      <c r="U440" s="6">
        <f>SUM('10915'!$R$440:'10915'!$R$441)</f>
        <v>0</v>
      </c>
      <c r="V440" s="1"/>
      <c r="AF440">
        <f>'10915'!$G$440*IF(E440&lt;&gt;"",'10915'!$F$440,0)</f>
        <v>0</v>
      </c>
    </row>
    <row r="441" spans="1:32" x14ac:dyDescent="0.2">
      <c r="B441" s="1"/>
      <c r="C441" t="str">
        <f>IF(B441&lt;&gt;"",VLOOKUP(B441,iscritti_10915!$A$2:$D$31,4,FALSE),"")</f>
        <v/>
      </c>
      <c r="D441" t="str">
        <f>IF(B441&lt;&gt;"",VLOOKUP(B441,iscritti_10915!$A$2:$D$31,2,FALSE),"")</f>
        <v/>
      </c>
      <c r="E441" t="str">
        <f>IF(B441&lt;&gt;"",VLOOKUP(B441,iscritti_10915!$A$2:$D$31,3,FALSE),"")</f>
        <v/>
      </c>
      <c r="F441" t="str">
        <f>IF(E441&lt;&gt;"",VLOOKUP(E441,'10915'!$AG$3:'10915'!$AH$14,2,FALSE)+VLOOKUP(B441,iscritti_10915!$A$2:$E$31,5,FALSE),"")</f>
        <v/>
      </c>
      <c r="G441" s="5">
        <f>COUNTA('10915'!$H$441:'10915'!$M$441)</f>
        <v>0</v>
      </c>
      <c r="H441" s="1"/>
      <c r="I441" s="1"/>
      <c r="J441" s="1"/>
      <c r="K441" s="1"/>
      <c r="L441" s="1"/>
      <c r="M441" s="1"/>
      <c r="N441" s="3" t="str">
        <f>IF('10915'!$G$441&lt;&gt;0,'10915'!$O$441/'10915'!$G$441,"")</f>
        <v/>
      </c>
      <c r="O441" s="4">
        <f>SUM('10915'!$H$441:'10915'!$M$441)</f>
        <v>0</v>
      </c>
      <c r="P441" s="1"/>
      <c r="Q441" s="1"/>
      <c r="R441" s="6">
        <f>SUM('10915'!$O$441:'10915'!$Q$441)+'10915'!$AF$441</f>
        <v>0</v>
      </c>
      <c r="S441" s="6">
        <f>SUM('10915'!$R$440:'10915'!$R$441)</f>
        <v>0</v>
      </c>
      <c r="T441">
        <v>216</v>
      </c>
      <c r="V441" s="1"/>
      <c r="AF441">
        <f>'10915'!$G$441*IF(E441&lt;&gt;"",'10915'!$F$441,0)</f>
        <v>0</v>
      </c>
    </row>
    <row r="442" spans="1:32" x14ac:dyDescent="0.2">
      <c r="A442">
        <v>217</v>
      </c>
      <c r="B442" s="1"/>
      <c r="C442" t="str">
        <f>IF(B442&lt;&gt;"",VLOOKUP(B442,iscritti_10915!$A$2:$D$31,4,FALSE),"")</f>
        <v/>
      </c>
      <c r="D442" t="str">
        <f>IF(B442&lt;&gt;"",VLOOKUP(B442,iscritti_10915!$A$2:$D$31,2,FALSE),"")</f>
        <v/>
      </c>
      <c r="E442" t="str">
        <f>IF(B442&lt;&gt;"",VLOOKUP(B442,iscritti_10915!$A$2:$D$31,3,FALSE),"")</f>
        <v/>
      </c>
      <c r="F442" t="str">
        <f>IF(E442&lt;&gt;"",VLOOKUP(E442,'10915'!$AG$3:'10915'!$AH$14,2,FALSE)+VLOOKUP(B442,iscritti_10915!$A$2:$E$31,5,FALSE),"")</f>
        <v/>
      </c>
      <c r="G442" s="5">
        <f>COUNTA('10915'!$H$442:'10915'!$M$442)</f>
        <v>0</v>
      </c>
      <c r="H442" s="1"/>
      <c r="I442" s="1"/>
      <c r="J442" s="1"/>
      <c r="K442" s="1"/>
      <c r="L442" s="1"/>
      <c r="M442" s="1"/>
      <c r="N442" s="3" t="str">
        <f>IF('10915'!$G$442&lt;&gt;0,'10915'!$O$442/'10915'!$G$442,"")</f>
        <v/>
      </c>
      <c r="O442" s="4">
        <f>SUM('10915'!$H$442:'10915'!$M$442)</f>
        <v>0</v>
      </c>
      <c r="P442" s="1"/>
      <c r="Q442" s="1"/>
      <c r="R442" s="6">
        <f>SUM('10915'!$O$442:'10915'!$Q$442)+'10915'!$AF$442</f>
        <v>0</v>
      </c>
      <c r="S442" s="6">
        <f>SUM('10915'!$R$442:'10915'!$R$443)</f>
        <v>0</v>
      </c>
      <c r="T442">
        <v>217</v>
      </c>
      <c r="U442" s="6">
        <f>SUM('10915'!$R$442:'10915'!$R$443)</f>
        <v>0</v>
      </c>
      <c r="V442" s="1"/>
      <c r="AF442">
        <f>'10915'!$G$442*IF(E442&lt;&gt;"",'10915'!$F$442,0)</f>
        <v>0</v>
      </c>
    </row>
    <row r="443" spans="1:32" x14ac:dyDescent="0.2">
      <c r="B443" s="1"/>
      <c r="C443" t="str">
        <f>IF(B443&lt;&gt;"",VLOOKUP(B443,iscritti_10915!$A$2:$D$31,4,FALSE),"")</f>
        <v/>
      </c>
      <c r="D443" t="str">
        <f>IF(B443&lt;&gt;"",VLOOKUP(B443,iscritti_10915!$A$2:$D$31,2,FALSE),"")</f>
        <v/>
      </c>
      <c r="E443" t="str">
        <f>IF(B443&lt;&gt;"",VLOOKUP(B443,iscritti_10915!$A$2:$D$31,3,FALSE),"")</f>
        <v/>
      </c>
      <c r="F443" t="str">
        <f>IF(E443&lt;&gt;"",VLOOKUP(E443,'10915'!$AG$3:'10915'!$AH$14,2,FALSE)+VLOOKUP(B443,iscritti_10915!$A$2:$E$31,5,FALSE),"")</f>
        <v/>
      </c>
      <c r="G443" s="5">
        <f>COUNTA('10915'!$H$443:'10915'!$M$443)</f>
        <v>0</v>
      </c>
      <c r="H443" s="1"/>
      <c r="I443" s="1"/>
      <c r="J443" s="1"/>
      <c r="K443" s="1"/>
      <c r="L443" s="1"/>
      <c r="M443" s="1"/>
      <c r="N443" s="3" t="str">
        <f>IF('10915'!$G$443&lt;&gt;0,'10915'!$O$443/'10915'!$G$443,"")</f>
        <v/>
      </c>
      <c r="O443" s="4">
        <f>SUM('10915'!$H$443:'10915'!$M$443)</f>
        <v>0</v>
      </c>
      <c r="P443" s="1"/>
      <c r="Q443" s="1"/>
      <c r="R443" s="6">
        <f>SUM('10915'!$O$443:'10915'!$Q$443)+'10915'!$AF$443</f>
        <v>0</v>
      </c>
      <c r="S443" s="6">
        <f>SUM('10915'!$R$442:'10915'!$R$443)</f>
        <v>0</v>
      </c>
      <c r="T443">
        <v>217</v>
      </c>
      <c r="V443" s="1"/>
      <c r="AF443">
        <f>'10915'!$G$443*IF(E443&lt;&gt;"",'10915'!$F$443,0)</f>
        <v>0</v>
      </c>
    </row>
    <row r="444" spans="1:32" x14ac:dyDescent="0.2">
      <c r="A444">
        <v>218</v>
      </c>
      <c r="B444" s="1"/>
      <c r="C444" t="str">
        <f>IF(B444&lt;&gt;"",VLOOKUP(B444,iscritti_10915!$A$2:$D$31,4,FALSE),"")</f>
        <v/>
      </c>
      <c r="D444" t="str">
        <f>IF(B444&lt;&gt;"",VLOOKUP(B444,iscritti_10915!$A$2:$D$31,2,FALSE),"")</f>
        <v/>
      </c>
      <c r="E444" t="str">
        <f>IF(B444&lt;&gt;"",VLOOKUP(B444,iscritti_10915!$A$2:$D$31,3,FALSE),"")</f>
        <v/>
      </c>
      <c r="F444" t="str">
        <f>IF(E444&lt;&gt;"",VLOOKUP(E444,'10915'!$AG$3:'10915'!$AH$14,2,FALSE)+VLOOKUP(B444,iscritti_10915!$A$2:$E$31,5,FALSE),"")</f>
        <v/>
      </c>
      <c r="G444" s="5">
        <f>COUNTA('10915'!$H$444:'10915'!$M$444)</f>
        <v>0</v>
      </c>
      <c r="H444" s="1"/>
      <c r="I444" s="1"/>
      <c r="J444" s="1"/>
      <c r="K444" s="1"/>
      <c r="L444" s="1"/>
      <c r="M444" s="1"/>
      <c r="N444" s="3" t="str">
        <f>IF('10915'!$G$444&lt;&gt;0,'10915'!$O$444/'10915'!$G$444,"")</f>
        <v/>
      </c>
      <c r="O444" s="4">
        <f>SUM('10915'!$H$444:'10915'!$M$444)</f>
        <v>0</v>
      </c>
      <c r="P444" s="1"/>
      <c r="Q444" s="1"/>
      <c r="R444" s="6">
        <f>SUM('10915'!$O$444:'10915'!$Q$444)+'10915'!$AF$444</f>
        <v>0</v>
      </c>
      <c r="S444" s="6">
        <f>SUM('10915'!$R$444:'10915'!$R$445)</f>
        <v>0</v>
      </c>
      <c r="T444">
        <v>218</v>
      </c>
      <c r="U444" s="6">
        <f>SUM('10915'!$R$444:'10915'!$R$445)</f>
        <v>0</v>
      </c>
      <c r="V444" s="1"/>
      <c r="AF444">
        <f>'10915'!$G$444*IF(E444&lt;&gt;"",'10915'!$F$444,0)</f>
        <v>0</v>
      </c>
    </row>
    <row r="445" spans="1:32" x14ac:dyDescent="0.2">
      <c r="B445" s="1"/>
      <c r="C445" t="str">
        <f>IF(B445&lt;&gt;"",VLOOKUP(B445,iscritti_10915!$A$2:$D$31,4,FALSE),"")</f>
        <v/>
      </c>
      <c r="D445" t="str">
        <f>IF(B445&lt;&gt;"",VLOOKUP(B445,iscritti_10915!$A$2:$D$31,2,FALSE),"")</f>
        <v/>
      </c>
      <c r="E445" t="str">
        <f>IF(B445&lt;&gt;"",VLOOKUP(B445,iscritti_10915!$A$2:$D$31,3,FALSE),"")</f>
        <v/>
      </c>
      <c r="F445" t="str">
        <f>IF(E445&lt;&gt;"",VLOOKUP(E445,'10915'!$AG$3:'10915'!$AH$14,2,FALSE)+VLOOKUP(B445,iscritti_10915!$A$2:$E$31,5,FALSE),"")</f>
        <v/>
      </c>
      <c r="G445" s="5">
        <f>COUNTA('10915'!$H$445:'10915'!$M$445)</f>
        <v>0</v>
      </c>
      <c r="H445" s="1"/>
      <c r="I445" s="1"/>
      <c r="J445" s="1"/>
      <c r="K445" s="1"/>
      <c r="L445" s="1"/>
      <c r="M445" s="1"/>
      <c r="N445" s="3" t="str">
        <f>IF('10915'!$G$445&lt;&gt;0,'10915'!$O$445/'10915'!$G$445,"")</f>
        <v/>
      </c>
      <c r="O445" s="4">
        <f>SUM('10915'!$H$445:'10915'!$M$445)</f>
        <v>0</v>
      </c>
      <c r="P445" s="1"/>
      <c r="Q445" s="1"/>
      <c r="R445" s="6">
        <f>SUM('10915'!$O$445:'10915'!$Q$445)+'10915'!$AF$445</f>
        <v>0</v>
      </c>
      <c r="S445" s="6">
        <f>SUM('10915'!$R$444:'10915'!$R$445)</f>
        <v>0</v>
      </c>
      <c r="T445">
        <v>218</v>
      </c>
      <c r="V445" s="1"/>
      <c r="AF445">
        <f>'10915'!$G$445*IF(E445&lt;&gt;"",'10915'!$F$445,0)</f>
        <v>0</v>
      </c>
    </row>
    <row r="446" spans="1:32" x14ac:dyDescent="0.2">
      <c r="A446">
        <v>219</v>
      </c>
      <c r="B446" s="1"/>
      <c r="C446" t="str">
        <f>IF(B446&lt;&gt;"",VLOOKUP(B446,iscritti_10915!$A$2:$D$31,4,FALSE),"")</f>
        <v/>
      </c>
      <c r="D446" t="str">
        <f>IF(B446&lt;&gt;"",VLOOKUP(B446,iscritti_10915!$A$2:$D$31,2,FALSE),"")</f>
        <v/>
      </c>
      <c r="E446" t="str">
        <f>IF(B446&lt;&gt;"",VLOOKUP(B446,iscritti_10915!$A$2:$D$31,3,FALSE),"")</f>
        <v/>
      </c>
      <c r="F446" t="str">
        <f>IF(E446&lt;&gt;"",VLOOKUP(E446,'10915'!$AG$3:'10915'!$AH$14,2,FALSE)+VLOOKUP(B446,iscritti_10915!$A$2:$E$31,5,FALSE),"")</f>
        <v/>
      </c>
      <c r="G446" s="5">
        <f>COUNTA('10915'!$H$446:'10915'!$M$446)</f>
        <v>0</v>
      </c>
      <c r="H446" s="1"/>
      <c r="I446" s="1"/>
      <c r="J446" s="1"/>
      <c r="K446" s="1"/>
      <c r="L446" s="1"/>
      <c r="M446" s="1"/>
      <c r="N446" s="3" t="str">
        <f>IF('10915'!$G$446&lt;&gt;0,'10915'!$O$446/'10915'!$G$446,"")</f>
        <v/>
      </c>
      <c r="O446" s="4">
        <f>SUM('10915'!$H$446:'10915'!$M$446)</f>
        <v>0</v>
      </c>
      <c r="P446" s="1"/>
      <c r="Q446" s="1"/>
      <c r="R446" s="6">
        <f>SUM('10915'!$O$446:'10915'!$Q$446)+'10915'!$AF$446</f>
        <v>0</v>
      </c>
      <c r="S446" s="6">
        <f>SUM('10915'!$R$446:'10915'!$R$447)</f>
        <v>0</v>
      </c>
      <c r="T446">
        <v>219</v>
      </c>
      <c r="U446" s="6">
        <f>SUM('10915'!$R$446:'10915'!$R$447)</f>
        <v>0</v>
      </c>
      <c r="V446" s="1"/>
      <c r="AF446">
        <f>'10915'!$G$446*IF(E446&lt;&gt;"",'10915'!$F$446,0)</f>
        <v>0</v>
      </c>
    </row>
    <row r="447" spans="1:32" x14ac:dyDescent="0.2">
      <c r="B447" s="1"/>
      <c r="C447" t="str">
        <f>IF(B447&lt;&gt;"",VLOOKUP(B447,iscritti_10915!$A$2:$D$31,4,FALSE),"")</f>
        <v/>
      </c>
      <c r="D447" t="str">
        <f>IF(B447&lt;&gt;"",VLOOKUP(B447,iscritti_10915!$A$2:$D$31,2,FALSE),"")</f>
        <v/>
      </c>
      <c r="E447" t="str">
        <f>IF(B447&lt;&gt;"",VLOOKUP(B447,iscritti_10915!$A$2:$D$31,3,FALSE),"")</f>
        <v/>
      </c>
      <c r="F447" t="str">
        <f>IF(E447&lt;&gt;"",VLOOKUP(E447,'10915'!$AG$3:'10915'!$AH$14,2,FALSE)+VLOOKUP(B447,iscritti_10915!$A$2:$E$31,5,FALSE),"")</f>
        <v/>
      </c>
      <c r="G447" s="5">
        <f>COUNTA('10915'!$H$447:'10915'!$M$447)</f>
        <v>0</v>
      </c>
      <c r="H447" s="1"/>
      <c r="I447" s="1"/>
      <c r="J447" s="1"/>
      <c r="K447" s="1"/>
      <c r="L447" s="1"/>
      <c r="M447" s="1"/>
      <c r="N447" s="3" t="str">
        <f>IF('10915'!$G$447&lt;&gt;0,'10915'!$O$447/'10915'!$G$447,"")</f>
        <v/>
      </c>
      <c r="O447" s="4">
        <f>SUM('10915'!$H$447:'10915'!$M$447)</f>
        <v>0</v>
      </c>
      <c r="P447" s="1"/>
      <c r="Q447" s="1"/>
      <c r="R447" s="6">
        <f>SUM('10915'!$O$447:'10915'!$Q$447)+'10915'!$AF$447</f>
        <v>0</v>
      </c>
      <c r="S447" s="6">
        <f>SUM('10915'!$R$446:'10915'!$R$447)</f>
        <v>0</v>
      </c>
      <c r="T447">
        <v>219</v>
      </c>
      <c r="V447" s="1"/>
      <c r="AF447">
        <f>'10915'!$G$447*IF(E447&lt;&gt;"",'10915'!$F$447,0)</f>
        <v>0</v>
      </c>
    </row>
    <row r="448" spans="1:32" x14ac:dyDescent="0.2">
      <c r="A448">
        <v>220</v>
      </c>
      <c r="B448" s="1"/>
      <c r="C448" t="str">
        <f>IF(B448&lt;&gt;"",VLOOKUP(B448,iscritti_10915!$A$2:$D$31,4,FALSE),"")</f>
        <v/>
      </c>
      <c r="D448" t="str">
        <f>IF(B448&lt;&gt;"",VLOOKUP(B448,iscritti_10915!$A$2:$D$31,2,FALSE),"")</f>
        <v/>
      </c>
      <c r="E448" t="str">
        <f>IF(B448&lt;&gt;"",VLOOKUP(B448,iscritti_10915!$A$2:$D$31,3,FALSE),"")</f>
        <v/>
      </c>
      <c r="F448" t="str">
        <f>IF(E448&lt;&gt;"",VLOOKUP(E448,'10915'!$AG$3:'10915'!$AH$14,2,FALSE)+VLOOKUP(B448,iscritti_10915!$A$2:$E$31,5,FALSE),"")</f>
        <v/>
      </c>
      <c r="G448" s="5">
        <f>COUNTA('10915'!$H$448:'10915'!$M$448)</f>
        <v>0</v>
      </c>
      <c r="H448" s="1"/>
      <c r="I448" s="1"/>
      <c r="J448" s="1"/>
      <c r="K448" s="1"/>
      <c r="L448" s="1"/>
      <c r="M448" s="1"/>
      <c r="N448" s="3" t="str">
        <f>IF('10915'!$G$448&lt;&gt;0,'10915'!$O$448/'10915'!$G$448,"")</f>
        <v/>
      </c>
      <c r="O448" s="4">
        <f>SUM('10915'!$H$448:'10915'!$M$448)</f>
        <v>0</v>
      </c>
      <c r="P448" s="1"/>
      <c r="Q448" s="1"/>
      <c r="R448" s="6">
        <f>SUM('10915'!$O$448:'10915'!$Q$448)+'10915'!$AF$448</f>
        <v>0</v>
      </c>
      <c r="S448" s="6">
        <f>SUM('10915'!$R$448:'10915'!$R$449)</f>
        <v>0</v>
      </c>
      <c r="T448">
        <v>220</v>
      </c>
      <c r="U448" s="6">
        <f>SUM('10915'!$R$448:'10915'!$R$449)</f>
        <v>0</v>
      </c>
      <c r="V448" s="1"/>
      <c r="AF448">
        <f>'10915'!$G$448*IF(E448&lt;&gt;"",'10915'!$F$448,0)</f>
        <v>0</v>
      </c>
    </row>
    <row r="449" spans="1:32" x14ac:dyDescent="0.2">
      <c r="B449" s="1"/>
      <c r="C449" t="str">
        <f>IF(B449&lt;&gt;"",VLOOKUP(B449,iscritti_10915!$A$2:$D$31,4,FALSE),"")</f>
        <v/>
      </c>
      <c r="D449" t="str">
        <f>IF(B449&lt;&gt;"",VLOOKUP(B449,iscritti_10915!$A$2:$D$31,2,FALSE),"")</f>
        <v/>
      </c>
      <c r="E449" t="str">
        <f>IF(B449&lt;&gt;"",VLOOKUP(B449,iscritti_10915!$A$2:$D$31,3,FALSE),"")</f>
        <v/>
      </c>
      <c r="F449" t="str">
        <f>IF(E449&lt;&gt;"",VLOOKUP(E449,'10915'!$AG$3:'10915'!$AH$14,2,FALSE)+VLOOKUP(B449,iscritti_10915!$A$2:$E$31,5,FALSE),"")</f>
        <v/>
      </c>
      <c r="G449" s="5">
        <f>COUNTA('10915'!$H$449:'10915'!$M$449)</f>
        <v>0</v>
      </c>
      <c r="H449" s="1"/>
      <c r="I449" s="1"/>
      <c r="J449" s="1"/>
      <c r="K449" s="1"/>
      <c r="L449" s="1"/>
      <c r="M449" s="1"/>
      <c r="N449" s="3" t="str">
        <f>IF('10915'!$G$449&lt;&gt;0,'10915'!$O$449/'10915'!$G$449,"")</f>
        <v/>
      </c>
      <c r="O449" s="4">
        <f>SUM('10915'!$H$449:'10915'!$M$449)</f>
        <v>0</v>
      </c>
      <c r="P449" s="1"/>
      <c r="Q449" s="1"/>
      <c r="R449" s="6">
        <f>SUM('10915'!$O$449:'10915'!$Q$449)+'10915'!$AF$449</f>
        <v>0</v>
      </c>
      <c r="S449" s="6">
        <f>SUM('10915'!$R$448:'10915'!$R$449)</f>
        <v>0</v>
      </c>
      <c r="T449">
        <v>220</v>
      </c>
      <c r="V449" s="1"/>
      <c r="AF449">
        <f>'10915'!$G$449*IF(E449&lt;&gt;"",'10915'!$F$449,0)</f>
        <v>0</v>
      </c>
    </row>
    <row r="450" spans="1:32" x14ac:dyDescent="0.2">
      <c r="A450">
        <v>221</v>
      </c>
      <c r="B450" s="1"/>
      <c r="C450" t="str">
        <f>IF(B450&lt;&gt;"",VLOOKUP(B450,iscritti_10915!$A$2:$D$31,4,FALSE),"")</f>
        <v/>
      </c>
      <c r="D450" t="str">
        <f>IF(B450&lt;&gt;"",VLOOKUP(B450,iscritti_10915!$A$2:$D$31,2,FALSE),"")</f>
        <v/>
      </c>
      <c r="E450" t="str">
        <f>IF(B450&lt;&gt;"",VLOOKUP(B450,iscritti_10915!$A$2:$D$31,3,FALSE),"")</f>
        <v/>
      </c>
      <c r="F450" t="str">
        <f>IF(E450&lt;&gt;"",VLOOKUP(E450,'10915'!$AG$3:'10915'!$AH$14,2,FALSE)+VLOOKUP(B450,iscritti_10915!$A$2:$E$31,5,FALSE),"")</f>
        <v/>
      </c>
      <c r="G450" s="5">
        <f>COUNTA('10915'!$H$450:'10915'!$M$450)</f>
        <v>0</v>
      </c>
      <c r="H450" s="1"/>
      <c r="I450" s="1"/>
      <c r="J450" s="1"/>
      <c r="K450" s="1"/>
      <c r="L450" s="1"/>
      <c r="M450" s="1"/>
      <c r="N450" s="3" t="str">
        <f>IF('10915'!$G$450&lt;&gt;0,'10915'!$O$450/'10915'!$G$450,"")</f>
        <v/>
      </c>
      <c r="O450" s="4">
        <f>SUM('10915'!$H$450:'10915'!$M$450)</f>
        <v>0</v>
      </c>
      <c r="P450" s="1"/>
      <c r="Q450" s="1"/>
      <c r="R450" s="6">
        <f>SUM('10915'!$O$450:'10915'!$Q$450)+'10915'!$AF$450</f>
        <v>0</v>
      </c>
      <c r="S450" s="6">
        <f>SUM('10915'!$R$450:'10915'!$R$451)</f>
        <v>0</v>
      </c>
      <c r="T450">
        <v>221</v>
      </c>
      <c r="U450" s="6">
        <f>SUM('10915'!$R$450:'10915'!$R$451)</f>
        <v>0</v>
      </c>
      <c r="V450" s="1"/>
      <c r="AF450">
        <f>'10915'!$G$450*IF(E450&lt;&gt;"",'10915'!$F$450,0)</f>
        <v>0</v>
      </c>
    </row>
    <row r="451" spans="1:32" x14ac:dyDescent="0.2">
      <c r="B451" s="1"/>
      <c r="C451" t="str">
        <f>IF(B451&lt;&gt;"",VLOOKUP(B451,iscritti_10915!$A$2:$D$31,4,FALSE),"")</f>
        <v/>
      </c>
      <c r="D451" t="str">
        <f>IF(B451&lt;&gt;"",VLOOKUP(B451,iscritti_10915!$A$2:$D$31,2,FALSE),"")</f>
        <v/>
      </c>
      <c r="E451" t="str">
        <f>IF(B451&lt;&gt;"",VLOOKUP(B451,iscritti_10915!$A$2:$D$31,3,FALSE),"")</f>
        <v/>
      </c>
      <c r="F451" t="str">
        <f>IF(E451&lt;&gt;"",VLOOKUP(E451,'10915'!$AG$3:'10915'!$AH$14,2,FALSE)+VLOOKUP(B451,iscritti_10915!$A$2:$E$31,5,FALSE),"")</f>
        <v/>
      </c>
      <c r="G451" s="5">
        <f>COUNTA('10915'!$H$451:'10915'!$M$451)</f>
        <v>0</v>
      </c>
      <c r="H451" s="1"/>
      <c r="I451" s="1"/>
      <c r="J451" s="1"/>
      <c r="K451" s="1"/>
      <c r="L451" s="1"/>
      <c r="M451" s="1"/>
      <c r="N451" s="3" t="str">
        <f>IF('10915'!$G$451&lt;&gt;0,'10915'!$O$451/'10915'!$G$451,"")</f>
        <v/>
      </c>
      <c r="O451" s="4">
        <f>SUM('10915'!$H$451:'10915'!$M$451)</f>
        <v>0</v>
      </c>
      <c r="P451" s="1"/>
      <c r="Q451" s="1"/>
      <c r="R451" s="6">
        <f>SUM('10915'!$O$451:'10915'!$Q$451)+'10915'!$AF$451</f>
        <v>0</v>
      </c>
      <c r="S451" s="6">
        <f>SUM('10915'!$R$450:'10915'!$R$451)</f>
        <v>0</v>
      </c>
      <c r="T451">
        <v>221</v>
      </c>
      <c r="V451" s="1"/>
      <c r="AF451">
        <f>'10915'!$G$451*IF(E451&lt;&gt;"",'10915'!$F$451,0)</f>
        <v>0</v>
      </c>
    </row>
    <row r="452" spans="1:32" x14ac:dyDescent="0.2">
      <c r="A452">
        <v>222</v>
      </c>
      <c r="B452" s="1"/>
      <c r="C452" t="str">
        <f>IF(B452&lt;&gt;"",VLOOKUP(B452,iscritti_10915!$A$2:$D$31,4,FALSE),"")</f>
        <v/>
      </c>
      <c r="D452" t="str">
        <f>IF(B452&lt;&gt;"",VLOOKUP(B452,iscritti_10915!$A$2:$D$31,2,FALSE),"")</f>
        <v/>
      </c>
      <c r="E452" t="str">
        <f>IF(B452&lt;&gt;"",VLOOKUP(B452,iscritti_10915!$A$2:$D$31,3,FALSE),"")</f>
        <v/>
      </c>
      <c r="F452" t="str">
        <f>IF(E452&lt;&gt;"",VLOOKUP(E452,'10915'!$AG$3:'10915'!$AH$14,2,FALSE)+VLOOKUP(B452,iscritti_10915!$A$2:$E$31,5,FALSE),"")</f>
        <v/>
      </c>
      <c r="G452" s="5">
        <f>COUNTA('10915'!$H$452:'10915'!$M$452)</f>
        <v>0</v>
      </c>
      <c r="H452" s="1"/>
      <c r="I452" s="1"/>
      <c r="J452" s="1"/>
      <c r="K452" s="1"/>
      <c r="L452" s="1"/>
      <c r="M452" s="1"/>
      <c r="N452" s="3" t="str">
        <f>IF('10915'!$G$452&lt;&gt;0,'10915'!$O$452/'10915'!$G$452,"")</f>
        <v/>
      </c>
      <c r="O452" s="4">
        <f>SUM('10915'!$H$452:'10915'!$M$452)</f>
        <v>0</v>
      </c>
      <c r="P452" s="1"/>
      <c r="Q452" s="1"/>
      <c r="R452" s="6">
        <f>SUM('10915'!$O$452:'10915'!$Q$452)+'10915'!$AF$452</f>
        <v>0</v>
      </c>
      <c r="S452" s="6">
        <f>SUM('10915'!$R$452:'10915'!$R$453)</f>
        <v>0</v>
      </c>
      <c r="T452">
        <v>222</v>
      </c>
      <c r="U452" s="6">
        <f>SUM('10915'!$R$452:'10915'!$R$453)</f>
        <v>0</v>
      </c>
      <c r="V452" s="1"/>
      <c r="AF452">
        <f>'10915'!$G$452*IF(E452&lt;&gt;"",'10915'!$F$452,0)</f>
        <v>0</v>
      </c>
    </row>
    <row r="453" spans="1:32" x14ac:dyDescent="0.2">
      <c r="B453" s="1"/>
      <c r="C453" t="str">
        <f>IF(B453&lt;&gt;"",VLOOKUP(B453,iscritti_10915!$A$2:$D$31,4,FALSE),"")</f>
        <v/>
      </c>
      <c r="D453" t="str">
        <f>IF(B453&lt;&gt;"",VLOOKUP(B453,iscritti_10915!$A$2:$D$31,2,FALSE),"")</f>
        <v/>
      </c>
      <c r="E453" t="str">
        <f>IF(B453&lt;&gt;"",VLOOKUP(B453,iscritti_10915!$A$2:$D$31,3,FALSE),"")</f>
        <v/>
      </c>
      <c r="F453" t="str">
        <f>IF(E453&lt;&gt;"",VLOOKUP(E453,'10915'!$AG$3:'10915'!$AH$14,2,FALSE)+VLOOKUP(B453,iscritti_10915!$A$2:$E$31,5,FALSE),"")</f>
        <v/>
      </c>
      <c r="G453" s="5">
        <f>COUNTA('10915'!$H$453:'10915'!$M$453)</f>
        <v>0</v>
      </c>
      <c r="H453" s="1"/>
      <c r="I453" s="1"/>
      <c r="J453" s="1"/>
      <c r="K453" s="1"/>
      <c r="L453" s="1"/>
      <c r="M453" s="1"/>
      <c r="N453" s="3" t="str">
        <f>IF('10915'!$G$453&lt;&gt;0,'10915'!$O$453/'10915'!$G$453,"")</f>
        <v/>
      </c>
      <c r="O453" s="4">
        <f>SUM('10915'!$H$453:'10915'!$M$453)</f>
        <v>0</v>
      </c>
      <c r="P453" s="1"/>
      <c r="Q453" s="1"/>
      <c r="R453" s="6">
        <f>SUM('10915'!$O$453:'10915'!$Q$453)+'10915'!$AF$453</f>
        <v>0</v>
      </c>
      <c r="S453" s="6">
        <f>SUM('10915'!$R$452:'10915'!$R$453)</f>
        <v>0</v>
      </c>
      <c r="T453">
        <v>222</v>
      </c>
      <c r="V453" s="1"/>
      <c r="AF453">
        <f>'10915'!$G$453*IF(E453&lt;&gt;"",'10915'!$F$453,0)</f>
        <v>0</v>
      </c>
    </row>
    <row r="454" spans="1:32" x14ac:dyDescent="0.2">
      <c r="A454">
        <v>223</v>
      </c>
      <c r="B454" s="1"/>
      <c r="C454" t="str">
        <f>IF(B454&lt;&gt;"",VLOOKUP(B454,iscritti_10915!$A$2:$D$31,4,FALSE),"")</f>
        <v/>
      </c>
      <c r="D454" t="str">
        <f>IF(B454&lt;&gt;"",VLOOKUP(B454,iscritti_10915!$A$2:$D$31,2,FALSE),"")</f>
        <v/>
      </c>
      <c r="E454" t="str">
        <f>IF(B454&lt;&gt;"",VLOOKUP(B454,iscritti_10915!$A$2:$D$31,3,FALSE),"")</f>
        <v/>
      </c>
      <c r="F454" t="str">
        <f>IF(E454&lt;&gt;"",VLOOKUP(E454,'10915'!$AG$3:'10915'!$AH$14,2,FALSE)+VLOOKUP(B454,iscritti_10915!$A$2:$E$31,5,FALSE),"")</f>
        <v/>
      </c>
      <c r="G454" s="5">
        <f>COUNTA('10915'!$H$454:'10915'!$M$454)</f>
        <v>0</v>
      </c>
      <c r="H454" s="1"/>
      <c r="I454" s="1"/>
      <c r="J454" s="1"/>
      <c r="K454" s="1"/>
      <c r="L454" s="1"/>
      <c r="M454" s="1"/>
      <c r="N454" s="3" t="str">
        <f>IF('10915'!$G$454&lt;&gt;0,'10915'!$O$454/'10915'!$G$454,"")</f>
        <v/>
      </c>
      <c r="O454" s="4">
        <f>SUM('10915'!$H$454:'10915'!$M$454)</f>
        <v>0</v>
      </c>
      <c r="P454" s="1"/>
      <c r="Q454" s="1"/>
      <c r="R454" s="6">
        <f>SUM('10915'!$O$454:'10915'!$Q$454)+'10915'!$AF$454</f>
        <v>0</v>
      </c>
      <c r="S454" s="6">
        <f>SUM('10915'!$R$454:'10915'!$R$455)</f>
        <v>0</v>
      </c>
      <c r="T454">
        <v>223</v>
      </c>
      <c r="U454" s="6">
        <f>SUM('10915'!$R$454:'10915'!$R$455)</f>
        <v>0</v>
      </c>
      <c r="V454" s="1"/>
      <c r="AF454">
        <f>'10915'!$G$454*IF(E454&lt;&gt;"",'10915'!$F$454,0)</f>
        <v>0</v>
      </c>
    </row>
    <row r="455" spans="1:32" x14ac:dyDescent="0.2">
      <c r="B455" s="1"/>
      <c r="C455" t="str">
        <f>IF(B455&lt;&gt;"",VLOOKUP(B455,iscritti_10915!$A$2:$D$31,4,FALSE),"")</f>
        <v/>
      </c>
      <c r="D455" t="str">
        <f>IF(B455&lt;&gt;"",VLOOKUP(B455,iscritti_10915!$A$2:$D$31,2,FALSE),"")</f>
        <v/>
      </c>
      <c r="E455" t="str">
        <f>IF(B455&lt;&gt;"",VLOOKUP(B455,iscritti_10915!$A$2:$D$31,3,FALSE),"")</f>
        <v/>
      </c>
      <c r="F455" t="str">
        <f>IF(E455&lt;&gt;"",VLOOKUP(E455,'10915'!$AG$3:'10915'!$AH$14,2,FALSE)+VLOOKUP(B455,iscritti_10915!$A$2:$E$31,5,FALSE),"")</f>
        <v/>
      </c>
      <c r="G455" s="5">
        <f>COUNTA('10915'!$H$455:'10915'!$M$455)</f>
        <v>0</v>
      </c>
      <c r="H455" s="1"/>
      <c r="I455" s="1"/>
      <c r="J455" s="1"/>
      <c r="K455" s="1"/>
      <c r="L455" s="1"/>
      <c r="M455" s="1"/>
      <c r="N455" s="3" t="str">
        <f>IF('10915'!$G$455&lt;&gt;0,'10915'!$O$455/'10915'!$G$455,"")</f>
        <v/>
      </c>
      <c r="O455" s="4">
        <f>SUM('10915'!$H$455:'10915'!$M$455)</f>
        <v>0</v>
      </c>
      <c r="P455" s="1"/>
      <c r="Q455" s="1"/>
      <c r="R455" s="6">
        <f>SUM('10915'!$O$455:'10915'!$Q$455)+'10915'!$AF$455</f>
        <v>0</v>
      </c>
      <c r="S455" s="6">
        <f>SUM('10915'!$R$454:'10915'!$R$455)</f>
        <v>0</v>
      </c>
      <c r="T455">
        <v>223</v>
      </c>
      <c r="V455" s="1"/>
      <c r="AF455">
        <f>'10915'!$G$455*IF(E455&lt;&gt;"",'10915'!$F$455,0)</f>
        <v>0</v>
      </c>
    </row>
    <row r="456" spans="1:32" x14ac:dyDescent="0.2">
      <c r="A456">
        <v>224</v>
      </c>
      <c r="B456" s="1"/>
      <c r="C456" t="str">
        <f>IF(B456&lt;&gt;"",VLOOKUP(B456,iscritti_10915!$A$2:$D$31,4,FALSE),"")</f>
        <v/>
      </c>
      <c r="D456" t="str">
        <f>IF(B456&lt;&gt;"",VLOOKUP(B456,iscritti_10915!$A$2:$D$31,2,FALSE),"")</f>
        <v/>
      </c>
      <c r="E456" t="str">
        <f>IF(B456&lt;&gt;"",VLOOKUP(B456,iscritti_10915!$A$2:$D$31,3,FALSE),"")</f>
        <v/>
      </c>
      <c r="F456" t="str">
        <f>IF(E456&lt;&gt;"",VLOOKUP(E456,'10915'!$AG$3:'10915'!$AH$14,2,FALSE)+VLOOKUP(B456,iscritti_10915!$A$2:$E$31,5,FALSE),"")</f>
        <v/>
      </c>
      <c r="G456" s="5">
        <f>COUNTA('10915'!$H$456:'10915'!$M$456)</f>
        <v>0</v>
      </c>
      <c r="H456" s="1"/>
      <c r="I456" s="1"/>
      <c r="J456" s="1"/>
      <c r="K456" s="1"/>
      <c r="L456" s="1"/>
      <c r="M456" s="1"/>
      <c r="N456" s="3" t="str">
        <f>IF('10915'!$G$456&lt;&gt;0,'10915'!$O$456/'10915'!$G$456,"")</f>
        <v/>
      </c>
      <c r="O456" s="4">
        <f>SUM('10915'!$H$456:'10915'!$M$456)</f>
        <v>0</v>
      </c>
      <c r="P456" s="1"/>
      <c r="Q456" s="1"/>
      <c r="R456" s="6">
        <f>SUM('10915'!$O$456:'10915'!$Q$456)+'10915'!$AF$456</f>
        <v>0</v>
      </c>
      <c r="S456" s="6">
        <f>SUM('10915'!$R$456:'10915'!$R$457)</f>
        <v>0</v>
      </c>
      <c r="T456">
        <v>224</v>
      </c>
      <c r="U456" s="6">
        <f>SUM('10915'!$R$456:'10915'!$R$457)</f>
        <v>0</v>
      </c>
      <c r="V456" s="1"/>
      <c r="AF456">
        <f>'10915'!$G$456*IF(E456&lt;&gt;"",'10915'!$F$456,0)</f>
        <v>0</v>
      </c>
    </row>
    <row r="457" spans="1:32" x14ac:dyDescent="0.2">
      <c r="B457" s="1"/>
      <c r="C457" t="str">
        <f>IF(B457&lt;&gt;"",VLOOKUP(B457,iscritti_10915!$A$2:$D$31,4,FALSE),"")</f>
        <v/>
      </c>
      <c r="D457" t="str">
        <f>IF(B457&lt;&gt;"",VLOOKUP(B457,iscritti_10915!$A$2:$D$31,2,FALSE),"")</f>
        <v/>
      </c>
      <c r="E457" t="str">
        <f>IF(B457&lt;&gt;"",VLOOKUP(B457,iscritti_10915!$A$2:$D$31,3,FALSE),"")</f>
        <v/>
      </c>
      <c r="F457" t="str">
        <f>IF(E457&lt;&gt;"",VLOOKUP(E457,'10915'!$AG$3:'10915'!$AH$14,2,FALSE)+VLOOKUP(B457,iscritti_10915!$A$2:$E$31,5,FALSE),"")</f>
        <v/>
      </c>
      <c r="G457" s="5">
        <f>COUNTA('10915'!$H$457:'10915'!$M$457)</f>
        <v>0</v>
      </c>
      <c r="H457" s="1"/>
      <c r="I457" s="1"/>
      <c r="J457" s="1"/>
      <c r="K457" s="1"/>
      <c r="L457" s="1"/>
      <c r="M457" s="1"/>
      <c r="N457" s="3" t="str">
        <f>IF('10915'!$G$457&lt;&gt;0,'10915'!$O$457/'10915'!$G$457,"")</f>
        <v/>
      </c>
      <c r="O457" s="4">
        <f>SUM('10915'!$H$457:'10915'!$M$457)</f>
        <v>0</v>
      </c>
      <c r="P457" s="1"/>
      <c r="Q457" s="1"/>
      <c r="R457" s="6">
        <f>SUM('10915'!$O$457:'10915'!$Q$457)+'10915'!$AF$457</f>
        <v>0</v>
      </c>
      <c r="S457" s="6">
        <f>SUM('10915'!$R$456:'10915'!$R$457)</f>
        <v>0</v>
      </c>
      <c r="T457">
        <v>224</v>
      </c>
      <c r="V457" s="1"/>
      <c r="AF457">
        <f>'10915'!$G$457*IF(E457&lt;&gt;"",'10915'!$F$457,0)</f>
        <v>0</v>
      </c>
    </row>
    <row r="458" spans="1:32" x14ac:dyDescent="0.2">
      <c r="A458">
        <v>225</v>
      </c>
      <c r="B458" s="1"/>
      <c r="C458" t="str">
        <f>IF(B458&lt;&gt;"",VLOOKUP(B458,iscritti_10915!$A$2:$D$31,4,FALSE),"")</f>
        <v/>
      </c>
      <c r="D458" t="str">
        <f>IF(B458&lt;&gt;"",VLOOKUP(B458,iscritti_10915!$A$2:$D$31,2,FALSE),"")</f>
        <v/>
      </c>
      <c r="E458" t="str">
        <f>IF(B458&lt;&gt;"",VLOOKUP(B458,iscritti_10915!$A$2:$D$31,3,FALSE),"")</f>
        <v/>
      </c>
      <c r="F458" t="str">
        <f>IF(E458&lt;&gt;"",VLOOKUP(E458,'10915'!$AG$3:'10915'!$AH$14,2,FALSE)+VLOOKUP(B458,iscritti_10915!$A$2:$E$31,5,FALSE),"")</f>
        <v/>
      </c>
      <c r="G458" s="5">
        <f>COUNTA('10915'!$H$458:'10915'!$M$458)</f>
        <v>0</v>
      </c>
      <c r="H458" s="1"/>
      <c r="I458" s="1"/>
      <c r="J458" s="1"/>
      <c r="K458" s="1"/>
      <c r="L458" s="1"/>
      <c r="M458" s="1"/>
      <c r="N458" s="3" t="str">
        <f>IF('10915'!$G$458&lt;&gt;0,'10915'!$O$458/'10915'!$G$458,"")</f>
        <v/>
      </c>
      <c r="O458" s="4">
        <f>SUM('10915'!$H$458:'10915'!$M$458)</f>
        <v>0</v>
      </c>
      <c r="P458" s="1"/>
      <c r="Q458" s="1"/>
      <c r="R458" s="6">
        <f>SUM('10915'!$O$458:'10915'!$Q$458)+'10915'!$AF$458</f>
        <v>0</v>
      </c>
      <c r="S458" s="6">
        <f>SUM('10915'!$R$458:'10915'!$R$459)</f>
        <v>0</v>
      </c>
      <c r="T458">
        <v>225</v>
      </c>
      <c r="U458" s="6">
        <f>SUM('10915'!$R$458:'10915'!$R$459)</f>
        <v>0</v>
      </c>
      <c r="V458" s="1"/>
      <c r="AF458">
        <f>'10915'!$G$458*IF(E458&lt;&gt;"",'10915'!$F$458,0)</f>
        <v>0</v>
      </c>
    </row>
    <row r="459" spans="1:32" x14ac:dyDescent="0.2">
      <c r="B459" s="1"/>
      <c r="C459" t="str">
        <f>IF(B459&lt;&gt;"",VLOOKUP(B459,iscritti_10915!$A$2:$D$31,4,FALSE),"")</f>
        <v/>
      </c>
      <c r="D459" t="str">
        <f>IF(B459&lt;&gt;"",VLOOKUP(B459,iscritti_10915!$A$2:$D$31,2,FALSE),"")</f>
        <v/>
      </c>
      <c r="E459" t="str">
        <f>IF(B459&lt;&gt;"",VLOOKUP(B459,iscritti_10915!$A$2:$D$31,3,FALSE),"")</f>
        <v/>
      </c>
      <c r="F459" t="str">
        <f>IF(E459&lt;&gt;"",VLOOKUP(E459,'10915'!$AG$3:'10915'!$AH$14,2,FALSE)+VLOOKUP(B459,iscritti_10915!$A$2:$E$31,5,FALSE),"")</f>
        <v/>
      </c>
      <c r="G459" s="5">
        <f>COUNTA('10915'!$H$459:'10915'!$M$459)</f>
        <v>0</v>
      </c>
      <c r="H459" s="1"/>
      <c r="I459" s="1"/>
      <c r="J459" s="1"/>
      <c r="K459" s="1"/>
      <c r="L459" s="1"/>
      <c r="M459" s="1"/>
      <c r="N459" s="3" t="str">
        <f>IF('10915'!$G$459&lt;&gt;0,'10915'!$O$459/'10915'!$G$459,"")</f>
        <v/>
      </c>
      <c r="O459" s="4">
        <f>SUM('10915'!$H$459:'10915'!$M$459)</f>
        <v>0</v>
      </c>
      <c r="P459" s="1"/>
      <c r="Q459" s="1"/>
      <c r="R459" s="6">
        <f>SUM('10915'!$O$459:'10915'!$Q$459)+'10915'!$AF$459</f>
        <v>0</v>
      </c>
      <c r="S459" s="6">
        <f>SUM('10915'!$R$458:'10915'!$R$459)</f>
        <v>0</v>
      </c>
      <c r="T459">
        <v>225</v>
      </c>
      <c r="V459" s="1"/>
      <c r="AF459">
        <f>'10915'!$G$459*IF(E459&lt;&gt;"",'10915'!$F$459,0)</f>
        <v>0</v>
      </c>
    </row>
  </sheetData>
  <sheetProtection password="83AF" sheet="1" objects="1" scenarios="1"/>
  <conditionalFormatting sqref="H12:N459 N10:N11">
    <cfRule type="cellIs" dxfId="15" priority="3" stopIfTrue="1" operator="greaterThanOrEqual">
      <formula>250</formula>
    </cfRule>
  </conditionalFormatting>
  <conditionalFormatting sqref="H12:N459 N10:N11">
    <cfRule type="cellIs" dxfId="14" priority="4" stopIfTrue="1" operator="greaterThanOrEqual">
      <formula>200</formula>
    </cfRule>
  </conditionalFormatting>
  <conditionalFormatting sqref="H10:M11">
    <cfRule type="cellIs" dxfId="7" priority="1" stopIfTrue="1" operator="greaterThanOrEqual">
      <formula>250</formula>
    </cfRule>
  </conditionalFormatting>
  <conditionalFormatting sqref="H10:M11">
    <cfRule type="cellIs" dxfId="6" priority="2" stopIfTrue="1" operator="greaterThanOrEqual">
      <formula>200</formula>
    </cfRule>
  </conditionalFormatting>
  <pageMargins left="0.75" right="0.75" top="1" bottom="1" header="0.5" footer="0.5"/>
  <pageSetup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workbookViewId="0"/>
  </sheetViews>
  <sheetFormatPr defaultRowHeight="12.75" x14ac:dyDescent="0.2"/>
  <cols>
    <col min="1" max="1" width="8.42578125" customWidth="1"/>
    <col min="2" max="2" width="29.42578125" customWidth="1"/>
    <col min="3" max="3" width="10.5703125" customWidth="1"/>
    <col min="4" max="4" width="26" customWidth="1"/>
  </cols>
  <sheetData>
    <row r="1" spans="1:5" x14ac:dyDescent="0.2">
      <c r="A1" t="s">
        <v>1</v>
      </c>
      <c r="B1" t="s">
        <v>2</v>
      </c>
      <c r="C1" t="s">
        <v>3</v>
      </c>
      <c r="D1" t="s">
        <v>4</v>
      </c>
    </row>
    <row r="2" spans="1:5" x14ac:dyDescent="0.2">
      <c r="A2" t="s">
        <v>106</v>
      </c>
      <c r="B2" t="s">
        <v>107</v>
      </c>
      <c r="C2" t="s">
        <v>100</v>
      </c>
      <c r="D2" t="s">
        <v>42</v>
      </c>
      <c r="E2">
        <v>0</v>
      </c>
    </row>
    <row r="3" spans="1:5" x14ac:dyDescent="0.2">
      <c r="A3" t="s">
        <v>108</v>
      </c>
      <c r="B3" t="s">
        <v>109</v>
      </c>
      <c r="C3" t="s">
        <v>100</v>
      </c>
      <c r="D3" t="s">
        <v>42</v>
      </c>
      <c r="E3">
        <v>0</v>
      </c>
    </row>
    <row r="4" spans="1:5" x14ac:dyDescent="0.2">
      <c r="A4" t="s">
        <v>110</v>
      </c>
      <c r="B4" t="s">
        <v>111</v>
      </c>
      <c r="C4" t="s">
        <v>100</v>
      </c>
      <c r="D4" t="s">
        <v>42</v>
      </c>
      <c r="E4">
        <v>0</v>
      </c>
    </row>
    <row r="5" spans="1:5" x14ac:dyDescent="0.2">
      <c r="A5" t="s">
        <v>112</v>
      </c>
      <c r="B5" t="s">
        <v>113</v>
      </c>
      <c r="C5" t="s">
        <v>100</v>
      </c>
      <c r="D5" t="s">
        <v>42</v>
      </c>
      <c r="E5">
        <v>0</v>
      </c>
    </row>
    <row r="6" spans="1:5" x14ac:dyDescent="0.2">
      <c r="A6" t="s">
        <v>114</v>
      </c>
      <c r="B6" t="s">
        <v>115</v>
      </c>
      <c r="C6" t="s">
        <v>100</v>
      </c>
      <c r="D6" t="s">
        <v>42</v>
      </c>
      <c r="E6">
        <v>0</v>
      </c>
    </row>
    <row r="7" spans="1:5" x14ac:dyDescent="0.2">
      <c r="A7" t="s">
        <v>116</v>
      </c>
      <c r="B7" t="s">
        <v>117</v>
      </c>
      <c r="C7" t="s">
        <v>100</v>
      </c>
      <c r="D7" t="s">
        <v>42</v>
      </c>
      <c r="E7">
        <v>0</v>
      </c>
    </row>
    <row r="8" spans="1:5" x14ac:dyDescent="0.2">
      <c r="A8" t="s">
        <v>118</v>
      </c>
      <c r="B8" t="s">
        <v>119</v>
      </c>
      <c r="C8" t="s">
        <v>100</v>
      </c>
      <c r="D8" t="s">
        <v>42</v>
      </c>
      <c r="E8">
        <v>0</v>
      </c>
    </row>
    <row r="9" spans="1:5" x14ac:dyDescent="0.2">
      <c r="A9" t="s">
        <v>120</v>
      </c>
      <c r="B9" t="s">
        <v>121</v>
      </c>
      <c r="C9" t="s">
        <v>100</v>
      </c>
      <c r="D9" t="s">
        <v>42</v>
      </c>
      <c r="E9">
        <v>0</v>
      </c>
    </row>
    <row r="10" spans="1:5" x14ac:dyDescent="0.2">
      <c r="A10" t="s">
        <v>122</v>
      </c>
      <c r="B10" t="s">
        <v>123</v>
      </c>
      <c r="C10" t="s">
        <v>100</v>
      </c>
      <c r="D10" t="s">
        <v>42</v>
      </c>
      <c r="E10">
        <v>0</v>
      </c>
    </row>
    <row r="11" spans="1:5" x14ac:dyDescent="0.2">
      <c r="A11" t="s">
        <v>124</v>
      </c>
      <c r="B11" t="s">
        <v>125</v>
      </c>
      <c r="C11" t="s">
        <v>100</v>
      </c>
      <c r="D11" t="s">
        <v>8</v>
      </c>
      <c r="E11">
        <v>0</v>
      </c>
    </row>
    <row r="12" spans="1:5" x14ac:dyDescent="0.2">
      <c r="A12" t="s">
        <v>126</v>
      </c>
      <c r="B12" t="s">
        <v>127</v>
      </c>
      <c r="C12" t="s">
        <v>100</v>
      </c>
      <c r="D12" t="s">
        <v>8</v>
      </c>
      <c r="E12">
        <v>0</v>
      </c>
    </row>
    <row r="13" spans="1:5" x14ac:dyDescent="0.2">
      <c r="A13" t="s">
        <v>128</v>
      </c>
      <c r="B13" t="s">
        <v>129</v>
      </c>
      <c r="C13" t="s">
        <v>100</v>
      </c>
      <c r="D13" t="s">
        <v>8</v>
      </c>
      <c r="E13">
        <v>0</v>
      </c>
    </row>
    <row r="14" spans="1:5" x14ac:dyDescent="0.2">
      <c r="A14" t="s">
        <v>130</v>
      </c>
      <c r="B14" t="s">
        <v>131</v>
      </c>
      <c r="C14" t="s">
        <v>100</v>
      </c>
      <c r="D14" t="s">
        <v>8</v>
      </c>
      <c r="E14">
        <v>0</v>
      </c>
    </row>
    <row r="15" spans="1:5" x14ac:dyDescent="0.2">
      <c r="A15" t="s">
        <v>132</v>
      </c>
      <c r="B15" t="s">
        <v>133</v>
      </c>
      <c r="C15" t="s">
        <v>100</v>
      </c>
      <c r="D15" t="s">
        <v>8</v>
      </c>
      <c r="E15">
        <v>0</v>
      </c>
    </row>
    <row r="16" spans="1:5" x14ac:dyDescent="0.2">
      <c r="A16" t="s">
        <v>134</v>
      </c>
      <c r="B16" t="s">
        <v>135</v>
      </c>
      <c r="C16" t="s">
        <v>100</v>
      </c>
      <c r="D16" t="s">
        <v>8</v>
      </c>
      <c r="E16">
        <v>0</v>
      </c>
    </row>
    <row r="17" spans="1:5" x14ac:dyDescent="0.2">
      <c r="A17" t="s">
        <v>136</v>
      </c>
      <c r="B17" t="s">
        <v>137</v>
      </c>
      <c r="C17" t="s">
        <v>100</v>
      </c>
      <c r="D17" t="s">
        <v>8</v>
      </c>
      <c r="E17">
        <v>0</v>
      </c>
    </row>
    <row r="18" spans="1:5" x14ac:dyDescent="0.2">
      <c r="A18" t="s">
        <v>138</v>
      </c>
      <c r="B18" t="s">
        <v>139</v>
      </c>
      <c r="C18" t="s">
        <v>100</v>
      </c>
      <c r="D18" t="s">
        <v>8</v>
      </c>
      <c r="E18">
        <v>0</v>
      </c>
    </row>
    <row r="19" spans="1:5" x14ac:dyDescent="0.2">
      <c r="A19" t="s">
        <v>140</v>
      </c>
      <c r="B19" t="s">
        <v>141</v>
      </c>
      <c r="C19" t="s">
        <v>100</v>
      </c>
      <c r="D19" t="s">
        <v>42</v>
      </c>
      <c r="E19">
        <v>0</v>
      </c>
    </row>
    <row r="20" spans="1:5" x14ac:dyDescent="0.2">
      <c r="A20" t="s">
        <v>142</v>
      </c>
      <c r="B20" t="s">
        <v>143</v>
      </c>
      <c r="C20" t="s">
        <v>100</v>
      </c>
      <c r="D20" t="s">
        <v>42</v>
      </c>
      <c r="E20">
        <v>0</v>
      </c>
    </row>
    <row r="21" spans="1:5" x14ac:dyDescent="0.2">
      <c r="A21" t="s">
        <v>144</v>
      </c>
      <c r="B21" t="s">
        <v>145</v>
      </c>
      <c r="C21" t="s">
        <v>100</v>
      </c>
      <c r="D21" t="s">
        <v>42</v>
      </c>
      <c r="E21">
        <v>0</v>
      </c>
    </row>
    <row r="22" spans="1:5" x14ac:dyDescent="0.2">
      <c r="A22" t="s">
        <v>146</v>
      </c>
      <c r="B22" t="s">
        <v>147</v>
      </c>
      <c r="C22" t="s">
        <v>100</v>
      </c>
      <c r="D22" t="s">
        <v>47</v>
      </c>
      <c r="E22">
        <v>0</v>
      </c>
    </row>
    <row r="23" spans="1:5" x14ac:dyDescent="0.2">
      <c r="A23" t="s">
        <v>148</v>
      </c>
      <c r="B23" t="s">
        <v>149</v>
      </c>
      <c r="C23" t="s">
        <v>100</v>
      </c>
      <c r="D23" t="s">
        <v>150</v>
      </c>
      <c r="E23">
        <v>0</v>
      </c>
    </row>
    <row r="24" spans="1:5" x14ac:dyDescent="0.2">
      <c r="A24" t="s">
        <v>151</v>
      </c>
      <c r="B24" t="s">
        <v>152</v>
      </c>
      <c r="C24" t="s">
        <v>100</v>
      </c>
      <c r="D24" t="s">
        <v>150</v>
      </c>
      <c r="E24">
        <v>0</v>
      </c>
    </row>
    <row r="25" spans="1:5" x14ac:dyDescent="0.2">
      <c r="A25" t="s">
        <v>153</v>
      </c>
      <c r="B25" t="s">
        <v>154</v>
      </c>
      <c r="C25" t="s">
        <v>100</v>
      </c>
      <c r="D25" t="s">
        <v>150</v>
      </c>
      <c r="E25">
        <v>0</v>
      </c>
    </row>
    <row r="26" spans="1:5" x14ac:dyDescent="0.2">
      <c r="A26" t="s">
        <v>155</v>
      </c>
      <c r="B26" t="s">
        <v>156</v>
      </c>
      <c r="C26" t="s">
        <v>100</v>
      </c>
      <c r="D26" t="s">
        <v>150</v>
      </c>
      <c r="E26">
        <v>0</v>
      </c>
    </row>
    <row r="27" spans="1:5" x14ac:dyDescent="0.2">
      <c r="A27" t="s">
        <v>157</v>
      </c>
      <c r="B27" t="s">
        <v>158</v>
      </c>
      <c r="C27" t="s">
        <v>100</v>
      </c>
      <c r="D27" t="s">
        <v>150</v>
      </c>
      <c r="E27">
        <v>0</v>
      </c>
    </row>
    <row r="28" spans="1:5" x14ac:dyDescent="0.2">
      <c r="A28" t="s">
        <v>159</v>
      </c>
      <c r="B28" t="s">
        <v>160</v>
      </c>
      <c r="C28" t="s">
        <v>100</v>
      </c>
      <c r="D28" t="s">
        <v>150</v>
      </c>
      <c r="E28">
        <v>0</v>
      </c>
    </row>
    <row r="29" spans="1:5" x14ac:dyDescent="0.2">
      <c r="A29" t="s">
        <v>161</v>
      </c>
      <c r="B29" t="s">
        <v>162</v>
      </c>
      <c r="C29" t="s">
        <v>100</v>
      </c>
      <c r="D29" t="s">
        <v>150</v>
      </c>
      <c r="E29">
        <v>0</v>
      </c>
    </row>
    <row r="30" spans="1:5" x14ac:dyDescent="0.2">
      <c r="A30" t="s">
        <v>163</v>
      </c>
      <c r="B30" t="s">
        <v>164</v>
      </c>
      <c r="C30" t="s">
        <v>100</v>
      </c>
      <c r="D30" t="s">
        <v>150</v>
      </c>
      <c r="E30">
        <v>0</v>
      </c>
    </row>
    <row r="31" spans="1:5" x14ac:dyDescent="0.2">
      <c r="A31" t="s">
        <v>165</v>
      </c>
      <c r="B31" t="s">
        <v>166</v>
      </c>
      <c r="C31" t="s">
        <v>100</v>
      </c>
      <c r="D31" t="s">
        <v>42</v>
      </c>
      <c r="E31">
        <v>0</v>
      </c>
    </row>
    <row r="32" spans="1:5" x14ac:dyDescent="0.2">
      <c r="A32" t="s">
        <v>167</v>
      </c>
      <c r="B32" t="s">
        <v>168</v>
      </c>
      <c r="C32" t="s">
        <v>100</v>
      </c>
      <c r="D32" t="s">
        <v>54</v>
      </c>
      <c r="E32">
        <v>0</v>
      </c>
    </row>
    <row r="33" spans="1:5" x14ac:dyDescent="0.2">
      <c r="A33" t="s">
        <v>169</v>
      </c>
      <c r="B33" t="s">
        <v>170</v>
      </c>
      <c r="C33" t="s">
        <v>100</v>
      </c>
      <c r="D33" t="s">
        <v>54</v>
      </c>
      <c r="E33">
        <v>0</v>
      </c>
    </row>
    <row r="34" spans="1:5" x14ac:dyDescent="0.2">
      <c r="A34" t="s">
        <v>171</v>
      </c>
      <c r="B34" t="s">
        <v>172</v>
      </c>
      <c r="C34" t="s">
        <v>100</v>
      </c>
      <c r="D34" t="s">
        <v>42</v>
      </c>
      <c r="E34">
        <v>0</v>
      </c>
    </row>
    <row r="35" spans="1:5" x14ac:dyDescent="0.2">
      <c r="A35" t="s">
        <v>173</v>
      </c>
      <c r="B35" t="s">
        <v>174</v>
      </c>
      <c r="C35" t="s">
        <v>100</v>
      </c>
      <c r="D35" t="s">
        <v>175</v>
      </c>
      <c r="E35">
        <v>0</v>
      </c>
    </row>
    <row r="36" spans="1:5" x14ac:dyDescent="0.2">
      <c r="A36" t="s">
        <v>176</v>
      </c>
      <c r="B36" t="s">
        <v>177</v>
      </c>
      <c r="C36" t="s">
        <v>100</v>
      </c>
      <c r="D36" t="s">
        <v>175</v>
      </c>
      <c r="E36">
        <v>0</v>
      </c>
    </row>
    <row r="37" spans="1:5" x14ac:dyDescent="0.2">
      <c r="A37" t="s">
        <v>178</v>
      </c>
      <c r="B37" t="s">
        <v>179</v>
      </c>
      <c r="C37" t="s">
        <v>100</v>
      </c>
      <c r="D37" t="s">
        <v>175</v>
      </c>
      <c r="E37">
        <v>0</v>
      </c>
    </row>
    <row r="38" spans="1:5" x14ac:dyDescent="0.2">
      <c r="A38" t="s">
        <v>180</v>
      </c>
      <c r="B38" t="s">
        <v>181</v>
      </c>
      <c r="C38" t="s">
        <v>100</v>
      </c>
      <c r="D38" t="s">
        <v>175</v>
      </c>
      <c r="E38">
        <v>0</v>
      </c>
    </row>
    <row r="39" spans="1:5" x14ac:dyDescent="0.2">
      <c r="A39" t="s">
        <v>182</v>
      </c>
      <c r="B39" t="s">
        <v>183</v>
      </c>
      <c r="C39" t="s">
        <v>100</v>
      </c>
      <c r="D39" t="s">
        <v>175</v>
      </c>
      <c r="E39">
        <v>0</v>
      </c>
    </row>
    <row r="40" spans="1:5" x14ac:dyDescent="0.2">
      <c r="A40" t="s">
        <v>184</v>
      </c>
      <c r="B40" t="s">
        <v>185</v>
      </c>
      <c r="C40" t="s">
        <v>100</v>
      </c>
      <c r="D40" t="s">
        <v>175</v>
      </c>
      <c r="E40">
        <v>0</v>
      </c>
    </row>
    <row r="41" spans="1:5" x14ac:dyDescent="0.2">
      <c r="A41" t="s">
        <v>186</v>
      </c>
      <c r="B41" t="s">
        <v>187</v>
      </c>
      <c r="C41" t="s">
        <v>100</v>
      </c>
      <c r="D41" t="s">
        <v>13</v>
      </c>
      <c r="E41">
        <v>0</v>
      </c>
    </row>
    <row r="42" spans="1:5" x14ac:dyDescent="0.2">
      <c r="A42" t="s">
        <v>188</v>
      </c>
      <c r="B42" t="s">
        <v>189</v>
      </c>
      <c r="C42" t="s">
        <v>100</v>
      </c>
      <c r="D42" t="s">
        <v>13</v>
      </c>
      <c r="E42">
        <v>0</v>
      </c>
    </row>
    <row r="43" spans="1:5" x14ac:dyDescent="0.2">
      <c r="A43" t="s">
        <v>190</v>
      </c>
      <c r="B43" t="s">
        <v>191</v>
      </c>
      <c r="C43" t="s">
        <v>100</v>
      </c>
      <c r="D43" t="s">
        <v>13</v>
      </c>
      <c r="E43">
        <v>0</v>
      </c>
    </row>
    <row r="44" spans="1:5" x14ac:dyDescent="0.2">
      <c r="A44" t="s">
        <v>192</v>
      </c>
      <c r="B44" t="s">
        <v>193</v>
      </c>
      <c r="C44" t="s">
        <v>100</v>
      </c>
      <c r="D44" t="s">
        <v>13</v>
      </c>
      <c r="E44">
        <v>0</v>
      </c>
    </row>
    <row r="45" spans="1:5" x14ac:dyDescent="0.2">
      <c r="A45" t="s">
        <v>194</v>
      </c>
      <c r="B45" t="s">
        <v>195</v>
      </c>
      <c r="C45" t="s">
        <v>100</v>
      </c>
      <c r="D45" t="s">
        <v>16</v>
      </c>
      <c r="E45">
        <v>0</v>
      </c>
    </row>
    <row r="46" spans="1:5" x14ac:dyDescent="0.2">
      <c r="A46" t="s">
        <v>196</v>
      </c>
      <c r="B46" t="s">
        <v>197</v>
      </c>
      <c r="C46" t="s">
        <v>100</v>
      </c>
      <c r="D46" t="s">
        <v>16</v>
      </c>
      <c r="E46">
        <v>0</v>
      </c>
    </row>
    <row r="47" spans="1:5" x14ac:dyDescent="0.2">
      <c r="A47" t="s">
        <v>198</v>
      </c>
      <c r="B47" t="s">
        <v>199</v>
      </c>
      <c r="C47" t="s">
        <v>100</v>
      </c>
      <c r="D47" t="s">
        <v>16</v>
      </c>
      <c r="E47">
        <v>0</v>
      </c>
    </row>
    <row r="48" spans="1:5" x14ac:dyDescent="0.2">
      <c r="A48" t="s">
        <v>200</v>
      </c>
      <c r="B48" t="s">
        <v>201</v>
      </c>
      <c r="C48" t="s">
        <v>100</v>
      </c>
      <c r="D48" t="s">
        <v>16</v>
      </c>
      <c r="E48">
        <v>0</v>
      </c>
    </row>
    <row r="49" spans="1:5" x14ac:dyDescent="0.2">
      <c r="A49" t="s">
        <v>202</v>
      </c>
      <c r="B49" t="s">
        <v>203</v>
      </c>
      <c r="C49" t="s">
        <v>100</v>
      </c>
      <c r="D49" t="s">
        <v>204</v>
      </c>
      <c r="E49">
        <v>0</v>
      </c>
    </row>
    <row r="50" spans="1:5" x14ac:dyDescent="0.2">
      <c r="A50" t="s">
        <v>205</v>
      </c>
      <c r="B50" t="s">
        <v>206</v>
      </c>
      <c r="C50" t="s">
        <v>100</v>
      </c>
      <c r="D50" t="s">
        <v>204</v>
      </c>
      <c r="E50">
        <v>0</v>
      </c>
    </row>
    <row r="51" spans="1:5" x14ac:dyDescent="0.2">
      <c r="A51" t="s">
        <v>207</v>
      </c>
      <c r="B51" t="s">
        <v>208</v>
      </c>
      <c r="C51" t="s">
        <v>100</v>
      </c>
      <c r="D51" t="s">
        <v>19</v>
      </c>
      <c r="E51">
        <v>0</v>
      </c>
    </row>
    <row r="52" spans="1:5" x14ac:dyDescent="0.2">
      <c r="A52" t="s">
        <v>209</v>
      </c>
      <c r="B52" t="s">
        <v>210</v>
      </c>
      <c r="C52" t="s">
        <v>100</v>
      </c>
      <c r="D52" t="s">
        <v>36</v>
      </c>
      <c r="E52">
        <v>0</v>
      </c>
    </row>
    <row r="53" spans="1:5" x14ac:dyDescent="0.2">
      <c r="A53" t="s">
        <v>211</v>
      </c>
      <c r="B53" t="s">
        <v>212</v>
      </c>
      <c r="C53" t="s">
        <v>100</v>
      </c>
      <c r="D53" t="s">
        <v>213</v>
      </c>
      <c r="E53">
        <v>10</v>
      </c>
    </row>
    <row r="54" spans="1:5" x14ac:dyDescent="0.2">
      <c r="A54" t="s">
        <v>214</v>
      </c>
      <c r="B54" t="s">
        <v>215</v>
      </c>
      <c r="C54" t="s">
        <v>100</v>
      </c>
      <c r="D54" t="s">
        <v>213</v>
      </c>
      <c r="E54">
        <v>13</v>
      </c>
    </row>
    <row r="55" spans="1:5" x14ac:dyDescent="0.2">
      <c r="A55" t="s">
        <v>216</v>
      </c>
      <c r="B55" t="s">
        <v>217</v>
      </c>
      <c r="C55" t="s">
        <v>100</v>
      </c>
      <c r="D55" t="s">
        <v>213</v>
      </c>
      <c r="E55">
        <v>16</v>
      </c>
    </row>
    <row r="56" spans="1:5" x14ac:dyDescent="0.2">
      <c r="A56" t="s">
        <v>218</v>
      </c>
      <c r="B56" t="s">
        <v>219</v>
      </c>
      <c r="C56" t="s">
        <v>100</v>
      </c>
      <c r="D56" t="s">
        <v>213</v>
      </c>
      <c r="E56">
        <v>0</v>
      </c>
    </row>
    <row r="57" spans="1:5" x14ac:dyDescent="0.2">
      <c r="A57" t="s">
        <v>220</v>
      </c>
      <c r="B57" t="s">
        <v>221</v>
      </c>
      <c r="C57" t="s">
        <v>100</v>
      </c>
      <c r="D57" t="s">
        <v>213</v>
      </c>
      <c r="E57">
        <v>0</v>
      </c>
    </row>
    <row r="58" spans="1:5" x14ac:dyDescent="0.2">
      <c r="A58" t="s">
        <v>222</v>
      </c>
      <c r="B58" t="s">
        <v>223</v>
      </c>
      <c r="C58" t="s">
        <v>100</v>
      </c>
      <c r="D58" t="s">
        <v>213</v>
      </c>
      <c r="E58">
        <v>10</v>
      </c>
    </row>
    <row r="59" spans="1:5" x14ac:dyDescent="0.2">
      <c r="A59" t="s">
        <v>224</v>
      </c>
      <c r="B59" t="s">
        <v>225</v>
      </c>
      <c r="C59" t="s">
        <v>100</v>
      </c>
      <c r="D59" t="s">
        <v>213</v>
      </c>
      <c r="E59">
        <v>2</v>
      </c>
    </row>
    <row r="60" spans="1:5" x14ac:dyDescent="0.2">
      <c r="A60" t="s">
        <v>226</v>
      </c>
      <c r="B60" t="s">
        <v>227</v>
      </c>
      <c r="C60" t="s">
        <v>100</v>
      </c>
      <c r="D60" t="s">
        <v>213</v>
      </c>
      <c r="E60">
        <v>0</v>
      </c>
    </row>
    <row r="61" spans="1:5" x14ac:dyDescent="0.2">
      <c r="A61" t="s">
        <v>228</v>
      </c>
      <c r="B61" t="s">
        <v>229</v>
      </c>
      <c r="C61" t="s">
        <v>100</v>
      </c>
      <c r="D61" t="s">
        <v>213</v>
      </c>
      <c r="E61">
        <v>0</v>
      </c>
    </row>
    <row r="62" spans="1:5" x14ac:dyDescent="0.2">
      <c r="A62" t="s">
        <v>230</v>
      </c>
      <c r="B62" t="s">
        <v>231</v>
      </c>
      <c r="C62" t="s">
        <v>100</v>
      </c>
      <c r="D62" t="s">
        <v>213</v>
      </c>
      <c r="E62">
        <v>0</v>
      </c>
    </row>
    <row r="63" spans="1:5" x14ac:dyDescent="0.2">
      <c r="A63" t="s">
        <v>232</v>
      </c>
      <c r="B63" t="s">
        <v>233</v>
      </c>
      <c r="C63" t="s">
        <v>100</v>
      </c>
      <c r="D63" t="s">
        <v>213</v>
      </c>
      <c r="E63">
        <v>0</v>
      </c>
    </row>
    <row r="64" spans="1:5" x14ac:dyDescent="0.2">
      <c r="A64" t="s">
        <v>234</v>
      </c>
      <c r="B64" t="s">
        <v>235</v>
      </c>
      <c r="C64" t="s">
        <v>100</v>
      </c>
      <c r="D64" t="s">
        <v>213</v>
      </c>
      <c r="E64">
        <v>0</v>
      </c>
    </row>
    <row r="65" spans="1:5" x14ac:dyDescent="0.2">
      <c r="A65" t="s">
        <v>236</v>
      </c>
      <c r="B65" t="s">
        <v>237</v>
      </c>
      <c r="C65" t="s">
        <v>100</v>
      </c>
      <c r="D65" t="s">
        <v>213</v>
      </c>
      <c r="E65">
        <v>0</v>
      </c>
    </row>
    <row r="66" spans="1:5" x14ac:dyDescent="0.2">
      <c r="A66" t="s">
        <v>238</v>
      </c>
      <c r="B66" t="s">
        <v>239</v>
      </c>
      <c r="C66" t="s">
        <v>100</v>
      </c>
      <c r="D66" t="s">
        <v>213</v>
      </c>
      <c r="E66">
        <v>5</v>
      </c>
    </row>
    <row r="67" spans="1:5" x14ac:dyDescent="0.2">
      <c r="A67" t="s">
        <v>240</v>
      </c>
      <c r="B67" t="s">
        <v>241</v>
      </c>
      <c r="C67" t="s">
        <v>100</v>
      </c>
      <c r="D67" t="s">
        <v>16</v>
      </c>
      <c r="E67">
        <v>0</v>
      </c>
    </row>
    <row r="68" spans="1:5" x14ac:dyDescent="0.2">
      <c r="A68" t="s">
        <v>242</v>
      </c>
      <c r="B68" t="s">
        <v>243</v>
      </c>
      <c r="C68" t="s">
        <v>100</v>
      </c>
      <c r="D68" t="s">
        <v>204</v>
      </c>
      <c r="E68">
        <v>0</v>
      </c>
    </row>
    <row r="69" spans="1:5" x14ac:dyDescent="0.2">
      <c r="A69" t="s">
        <v>244</v>
      </c>
      <c r="B69" t="s">
        <v>245</v>
      </c>
      <c r="C69" t="s">
        <v>100</v>
      </c>
      <c r="D69" t="s">
        <v>22</v>
      </c>
      <c r="E69">
        <v>0</v>
      </c>
    </row>
    <row r="70" spans="1:5" x14ac:dyDescent="0.2">
      <c r="A70" t="s">
        <v>246</v>
      </c>
      <c r="B70" t="s">
        <v>247</v>
      </c>
      <c r="C70" t="s">
        <v>100</v>
      </c>
      <c r="D70" t="s">
        <v>13</v>
      </c>
      <c r="E70">
        <v>11</v>
      </c>
    </row>
    <row r="71" spans="1:5" x14ac:dyDescent="0.2">
      <c r="A71" t="s">
        <v>248</v>
      </c>
      <c r="B71" t="s">
        <v>249</v>
      </c>
      <c r="C71" t="s">
        <v>100</v>
      </c>
      <c r="D71" t="s">
        <v>19</v>
      </c>
      <c r="E71">
        <v>0</v>
      </c>
    </row>
    <row r="72" spans="1:5" x14ac:dyDescent="0.2">
      <c r="A72" t="s">
        <v>250</v>
      </c>
      <c r="B72" t="s">
        <v>251</v>
      </c>
      <c r="C72" t="s">
        <v>100</v>
      </c>
      <c r="D72" t="s">
        <v>19</v>
      </c>
      <c r="E72">
        <v>11</v>
      </c>
    </row>
    <row r="73" spans="1:5" x14ac:dyDescent="0.2">
      <c r="A73" t="s">
        <v>252</v>
      </c>
      <c r="B73" t="s">
        <v>253</v>
      </c>
      <c r="C73" t="s">
        <v>100</v>
      </c>
      <c r="D73" t="s">
        <v>19</v>
      </c>
      <c r="E73">
        <v>0</v>
      </c>
    </row>
    <row r="74" spans="1:5" x14ac:dyDescent="0.2">
      <c r="A74" t="s">
        <v>254</v>
      </c>
      <c r="B74" t="s">
        <v>255</v>
      </c>
      <c r="C74" t="s">
        <v>100</v>
      </c>
      <c r="D74" t="s">
        <v>19</v>
      </c>
      <c r="E74">
        <v>0</v>
      </c>
    </row>
    <row r="75" spans="1:5" x14ac:dyDescent="0.2">
      <c r="A75" t="s">
        <v>256</v>
      </c>
      <c r="B75" t="s">
        <v>257</v>
      </c>
      <c r="C75" t="s">
        <v>100</v>
      </c>
      <c r="D75" t="s">
        <v>19</v>
      </c>
      <c r="E75">
        <v>0</v>
      </c>
    </row>
    <row r="76" spans="1:5" x14ac:dyDescent="0.2">
      <c r="A76" t="s">
        <v>258</v>
      </c>
      <c r="B76" t="s">
        <v>259</v>
      </c>
      <c r="C76" t="s">
        <v>100</v>
      </c>
      <c r="D76" t="s">
        <v>19</v>
      </c>
      <c r="E76">
        <v>0</v>
      </c>
    </row>
    <row r="77" spans="1:5" x14ac:dyDescent="0.2">
      <c r="A77" t="s">
        <v>260</v>
      </c>
      <c r="B77" t="s">
        <v>261</v>
      </c>
      <c r="C77" t="s">
        <v>100</v>
      </c>
      <c r="D77" t="s">
        <v>47</v>
      </c>
      <c r="E77">
        <v>0</v>
      </c>
    </row>
    <row r="78" spans="1:5" x14ac:dyDescent="0.2">
      <c r="A78" t="s">
        <v>262</v>
      </c>
      <c r="B78" t="s">
        <v>263</v>
      </c>
      <c r="C78" t="s">
        <v>100</v>
      </c>
      <c r="D78" t="s">
        <v>36</v>
      </c>
      <c r="E78">
        <v>0</v>
      </c>
    </row>
    <row r="79" spans="1:5" x14ac:dyDescent="0.2">
      <c r="A79" t="s">
        <v>264</v>
      </c>
      <c r="B79" t="s">
        <v>265</v>
      </c>
      <c r="C79" t="s">
        <v>100</v>
      </c>
      <c r="D79" t="s">
        <v>22</v>
      </c>
      <c r="E79">
        <v>0</v>
      </c>
    </row>
    <row r="80" spans="1:5" x14ac:dyDescent="0.2">
      <c r="A80" t="s">
        <v>266</v>
      </c>
      <c r="B80" t="s">
        <v>267</v>
      </c>
      <c r="C80" t="s">
        <v>100</v>
      </c>
      <c r="D80" t="s">
        <v>22</v>
      </c>
      <c r="E80">
        <v>0</v>
      </c>
    </row>
    <row r="81" spans="1:5" x14ac:dyDescent="0.2">
      <c r="A81" t="s">
        <v>268</v>
      </c>
      <c r="B81" t="s">
        <v>269</v>
      </c>
      <c r="C81" t="s">
        <v>97</v>
      </c>
      <c r="D81" t="s">
        <v>54</v>
      </c>
      <c r="E81">
        <v>0</v>
      </c>
    </row>
    <row r="82" spans="1:5" x14ac:dyDescent="0.2">
      <c r="A82" t="s">
        <v>270</v>
      </c>
      <c r="B82" t="s">
        <v>271</v>
      </c>
      <c r="C82" t="s">
        <v>97</v>
      </c>
      <c r="D82" t="s">
        <v>54</v>
      </c>
      <c r="E82">
        <v>0</v>
      </c>
    </row>
    <row r="83" spans="1:5" x14ac:dyDescent="0.2">
      <c r="A83" t="s">
        <v>272</v>
      </c>
      <c r="B83" t="s">
        <v>273</v>
      </c>
      <c r="C83" t="s">
        <v>97</v>
      </c>
      <c r="D83" t="s">
        <v>54</v>
      </c>
      <c r="E83">
        <v>0</v>
      </c>
    </row>
    <row r="84" spans="1:5" x14ac:dyDescent="0.2">
      <c r="A84" t="s">
        <v>274</v>
      </c>
      <c r="B84" t="s">
        <v>275</v>
      </c>
      <c r="C84" t="s">
        <v>97</v>
      </c>
      <c r="D84" t="s">
        <v>54</v>
      </c>
      <c r="E84">
        <v>0</v>
      </c>
    </row>
    <row r="85" spans="1:5" x14ac:dyDescent="0.2">
      <c r="A85" t="s">
        <v>276</v>
      </c>
      <c r="B85" t="s">
        <v>277</v>
      </c>
      <c r="C85" t="s">
        <v>97</v>
      </c>
      <c r="D85" t="s">
        <v>175</v>
      </c>
      <c r="E85">
        <v>0</v>
      </c>
    </row>
    <row r="86" spans="1:5" x14ac:dyDescent="0.2">
      <c r="A86" t="s">
        <v>278</v>
      </c>
      <c r="B86" t="s">
        <v>279</v>
      </c>
      <c r="C86" t="s">
        <v>97</v>
      </c>
      <c r="D86" t="s">
        <v>175</v>
      </c>
      <c r="E86">
        <v>0</v>
      </c>
    </row>
    <row r="87" spans="1:5" x14ac:dyDescent="0.2">
      <c r="A87" t="s">
        <v>280</v>
      </c>
      <c r="B87" t="s">
        <v>281</v>
      </c>
      <c r="C87" t="s">
        <v>97</v>
      </c>
      <c r="D87" t="s">
        <v>13</v>
      </c>
      <c r="E87">
        <v>0</v>
      </c>
    </row>
    <row r="88" spans="1:5" x14ac:dyDescent="0.2">
      <c r="A88" t="s">
        <v>282</v>
      </c>
      <c r="B88" t="s">
        <v>283</v>
      </c>
      <c r="C88" t="s">
        <v>97</v>
      </c>
      <c r="D88" t="s">
        <v>19</v>
      </c>
      <c r="E88">
        <v>0</v>
      </c>
    </row>
    <row r="89" spans="1:5" x14ac:dyDescent="0.2">
      <c r="A89" t="s">
        <v>284</v>
      </c>
      <c r="B89" t="s">
        <v>285</v>
      </c>
      <c r="C89" t="s">
        <v>97</v>
      </c>
      <c r="D89" t="s">
        <v>19</v>
      </c>
      <c r="E89">
        <v>0</v>
      </c>
    </row>
    <row r="90" spans="1:5" x14ac:dyDescent="0.2">
      <c r="A90" t="s">
        <v>286</v>
      </c>
      <c r="B90" t="s">
        <v>287</v>
      </c>
      <c r="C90" t="s">
        <v>97</v>
      </c>
      <c r="D90" t="s">
        <v>19</v>
      </c>
      <c r="E90">
        <v>4</v>
      </c>
    </row>
    <row r="91" spans="1:5" x14ac:dyDescent="0.2">
      <c r="A91" t="s">
        <v>288</v>
      </c>
      <c r="B91" t="s">
        <v>289</v>
      </c>
      <c r="C91" t="s">
        <v>97</v>
      </c>
      <c r="D91" t="s">
        <v>19</v>
      </c>
      <c r="E91">
        <v>0</v>
      </c>
    </row>
    <row r="92" spans="1:5" x14ac:dyDescent="0.2">
      <c r="A92" t="s">
        <v>290</v>
      </c>
      <c r="B92" t="s">
        <v>291</v>
      </c>
      <c r="C92" t="s">
        <v>97</v>
      </c>
      <c r="D92" t="s">
        <v>36</v>
      </c>
      <c r="E92">
        <v>0</v>
      </c>
    </row>
    <row r="93" spans="1:5" x14ac:dyDescent="0.2">
      <c r="A93" t="s">
        <v>292</v>
      </c>
      <c r="B93" t="s">
        <v>293</v>
      </c>
      <c r="C93" t="s">
        <v>97</v>
      </c>
      <c r="D93" t="s">
        <v>204</v>
      </c>
      <c r="E93">
        <v>0</v>
      </c>
    </row>
    <row r="94" spans="1:5" x14ac:dyDescent="0.2">
      <c r="A94" t="s">
        <v>294</v>
      </c>
      <c r="B94" t="s">
        <v>295</v>
      </c>
      <c r="C94" t="s">
        <v>97</v>
      </c>
      <c r="D94" t="s">
        <v>22</v>
      </c>
      <c r="E94">
        <v>0</v>
      </c>
    </row>
    <row r="95" spans="1:5" x14ac:dyDescent="0.2">
      <c r="A95" t="s">
        <v>296</v>
      </c>
      <c r="B95" t="s">
        <v>297</v>
      </c>
      <c r="C95" t="s">
        <v>97</v>
      </c>
      <c r="D95" t="s">
        <v>22</v>
      </c>
      <c r="E95">
        <v>0</v>
      </c>
    </row>
    <row r="96" spans="1:5" x14ac:dyDescent="0.2">
      <c r="A96" t="s">
        <v>298</v>
      </c>
      <c r="B96" t="s">
        <v>299</v>
      </c>
      <c r="C96" t="s">
        <v>97</v>
      </c>
      <c r="D96" t="s">
        <v>22</v>
      </c>
      <c r="E96">
        <v>0</v>
      </c>
    </row>
    <row r="97" spans="1:5" x14ac:dyDescent="0.2">
      <c r="A97" t="s">
        <v>300</v>
      </c>
      <c r="B97" t="s">
        <v>301</v>
      </c>
      <c r="C97" t="s">
        <v>97</v>
      </c>
      <c r="D97" t="s">
        <v>22</v>
      </c>
      <c r="E97">
        <v>0</v>
      </c>
    </row>
    <row r="98" spans="1:5" x14ac:dyDescent="0.2">
      <c r="A98" t="s">
        <v>302</v>
      </c>
      <c r="B98" t="s">
        <v>303</v>
      </c>
      <c r="C98" t="s">
        <v>97</v>
      </c>
      <c r="D98" t="s">
        <v>22</v>
      </c>
      <c r="E98">
        <v>0</v>
      </c>
    </row>
    <row r="99" spans="1:5" x14ac:dyDescent="0.2">
      <c r="A99" t="s">
        <v>304</v>
      </c>
      <c r="B99" t="s">
        <v>305</v>
      </c>
      <c r="C99" t="s">
        <v>97</v>
      </c>
      <c r="D99" t="s">
        <v>22</v>
      </c>
      <c r="E99">
        <v>0</v>
      </c>
    </row>
    <row r="100" spans="1:5" x14ac:dyDescent="0.2">
      <c r="A100" t="s">
        <v>306</v>
      </c>
      <c r="B100" t="s">
        <v>307</v>
      </c>
      <c r="C100" t="s">
        <v>97</v>
      </c>
      <c r="D100" t="s">
        <v>19</v>
      </c>
      <c r="E100">
        <v>0</v>
      </c>
    </row>
    <row r="101" spans="1:5" x14ac:dyDescent="0.2">
      <c r="A101" t="s">
        <v>308</v>
      </c>
      <c r="B101" t="s">
        <v>309</v>
      </c>
      <c r="C101" t="s">
        <v>97</v>
      </c>
      <c r="D101" t="s">
        <v>19</v>
      </c>
      <c r="E101">
        <v>0</v>
      </c>
    </row>
    <row r="102" spans="1:5" x14ac:dyDescent="0.2">
      <c r="A102" t="s">
        <v>310</v>
      </c>
      <c r="B102" t="s">
        <v>311</v>
      </c>
      <c r="C102" t="s">
        <v>97</v>
      </c>
      <c r="D102" t="s">
        <v>19</v>
      </c>
      <c r="E102">
        <v>0</v>
      </c>
    </row>
    <row r="103" spans="1:5" x14ac:dyDescent="0.2">
      <c r="A103" t="s">
        <v>312</v>
      </c>
      <c r="B103" t="s">
        <v>313</v>
      </c>
      <c r="C103" t="s">
        <v>97</v>
      </c>
      <c r="D103" t="s">
        <v>19</v>
      </c>
      <c r="E103">
        <v>0</v>
      </c>
    </row>
    <row r="104" spans="1:5" x14ac:dyDescent="0.2">
      <c r="A104" t="s">
        <v>314</v>
      </c>
      <c r="B104" t="s">
        <v>315</v>
      </c>
      <c r="C104" t="s">
        <v>97</v>
      </c>
      <c r="D104" t="s">
        <v>19</v>
      </c>
      <c r="E104">
        <v>0</v>
      </c>
    </row>
    <row r="105" spans="1:5" x14ac:dyDescent="0.2">
      <c r="A105" t="s">
        <v>316</v>
      </c>
      <c r="B105" t="s">
        <v>317</v>
      </c>
      <c r="C105" t="s">
        <v>97</v>
      </c>
      <c r="D105" t="s">
        <v>19</v>
      </c>
      <c r="E105">
        <v>0</v>
      </c>
    </row>
    <row r="106" spans="1:5" x14ac:dyDescent="0.2">
      <c r="A106" t="s">
        <v>318</v>
      </c>
      <c r="B106" t="s">
        <v>319</v>
      </c>
      <c r="C106" t="s">
        <v>97</v>
      </c>
      <c r="D106" t="s">
        <v>19</v>
      </c>
      <c r="E106">
        <v>12</v>
      </c>
    </row>
    <row r="107" spans="1:5" x14ac:dyDescent="0.2">
      <c r="A107" t="s">
        <v>320</v>
      </c>
      <c r="B107" t="s">
        <v>321</v>
      </c>
      <c r="C107" t="s">
        <v>97</v>
      </c>
      <c r="D107" t="s">
        <v>19</v>
      </c>
      <c r="E107">
        <v>8</v>
      </c>
    </row>
    <row r="108" spans="1:5" x14ac:dyDescent="0.2">
      <c r="A108" t="s">
        <v>322</v>
      </c>
      <c r="B108" t="s">
        <v>323</v>
      </c>
      <c r="C108" t="s">
        <v>97</v>
      </c>
      <c r="D108" t="s">
        <v>13</v>
      </c>
      <c r="E108">
        <v>0</v>
      </c>
    </row>
    <row r="109" spans="1:5" x14ac:dyDescent="0.2">
      <c r="A109" t="s">
        <v>324</v>
      </c>
      <c r="B109" t="s">
        <v>325</v>
      </c>
      <c r="C109" t="s">
        <v>97</v>
      </c>
      <c r="D109" t="s">
        <v>13</v>
      </c>
      <c r="E109">
        <v>1</v>
      </c>
    </row>
    <row r="110" spans="1:5" x14ac:dyDescent="0.2">
      <c r="A110" t="s">
        <v>326</v>
      </c>
      <c r="B110" t="s">
        <v>327</v>
      </c>
      <c r="C110" t="s">
        <v>97</v>
      </c>
      <c r="D110" t="s">
        <v>13</v>
      </c>
      <c r="E110">
        <v>0</v>
      </c>
    </row>
    <row r="111" spans="1:5" x14ac:dyDescent="0.2">
      <c r="A111" t="s">
        <v>328</v>
      </c>
      <c r="B111" t="s">
        <v>329</v>
      </c>
      <c r="C111" t="s">
        <v>97</v>
      </c>
      <c r="D111" t="s">
        <v>54</v>
      </c>
      <c r="E111">
        <v>0</v>
      </c>
    </row>
    <row r="112" spans="1:5" x14ac:dyDescent="0.2">
      <c r="A112" t="s">
        <v>330</v>
      </c>
      <c r="B112" t="s">
        <v>331</v>
      </c>
      <c r="C112" t="s">
        <v>97</v>
      </c>
      <c r="D112" t="s">
        <v>22</v>
      </c>
      <c r="E112">
        <v>1</v>
      </c>
    </row>
    <row r="113" spans="1:5" x14ac:dyDescent="0.2">
      <c r="A113" t="s">
        <v>332</v>
      </c>
      <c r="B113" t="s">
        <v>333</v>
      </c>
      <c r="C113" t="s">
        <v>97</v>
      </c>
      <c r="D113" t="s">
        <v>22</v>
      </c>
      <c r="E113">
        <v>0</v>
      </c>
    </row>
    <row r="114" spans="1:5" x14ac:dyDescent="0.2">
      <c r="A114" t="s">
        <v>334</v>
      </c>
      <c r="B114" t="s">
        <v>335</v>
      </c>
      <c r="C114" t="s">
        <v>97</v>
      </c>
      <c r="D114" t="s">
        <v>22</v>
      </c>
      <c r="E114">
        <v>0</v>
      </c>
    </row>
    <row r="115" spans="1:5" x14ac:dyDescent="0.2">
      <c r="A115" t="s">
        <v>336</v>
      </c>
      <c r="B115" t="s">
        <v>337</v>
      </c>
      <c r="C115" t="s">
        <v>97</v>
      </c>
      <c r="D115" t="s">
        <v>22</v>
      </c>
      <c r="E115">
        <v>0</v>
      </c>
    </row>
    <row r="116" spans="1:5" x14ac:dyDescent="0.2">
      <c r="A116" t="s">
        <v>338</v>
      </c>
      <c r="B116" t="s">
        <v>339</v>
      </c>
      <c r="C116" t="s">
        <v>98</v>
      </c>
      <c r="D116" t="s">
        <v>8</v>
      </c>
      <c r="E116">
        <v>0</v>
      </c>
    </row>
    <row r="117" spans="1:5" x14ac:dyDescent="0.2">
      <c r="A117" t="s">
        <v>340</v>
      </c>
      <c r="B117" t="s">
        <v>341</v>
      </c>
      <c r="C117" t="s">
        <v>98</v>
      </c>
      <c r="D117" t="s">
        <v>8</v>
      </c>
      <c r="E117">
        <v>0</v>
      </c>
    </row>
    <row r="118" spans="1:5" x14ac:dyDescent="0.2">
      <c r="A118" t="s">
        <v>342</v>
      </c>
      <c r="B118" t="s">
        <v>343</v>
      </c>
      <c r="C118" t="s">
        <v>98</v>
      </c>
      <c r="D118" t="s">
        <v>47</v>
      </c>
      <c r="E118">
        <v>3</v>
      </c>
    </row>
    <row r="119" spans="1:5" x14ac:dyDescent="0.2">
      <c r="A119" t="s">
        <v>344</v>
      </c>
      <c r="B119" t="s">
        <v>345</v>
      </c>
      <c r="C119" t="s">
        <v>98</v>
      </c>
      <c r="D119" t="s">
        <v>47</v>
      </c>
      <c r="E119">
        <v>6</v>
      </c>
    </row>
    <row r="120" spans="1:5" x14ac:dyDescent="0.2">
      <c r="A120" t="s">
        <v>346</v>
      </c>
      <c r="B120" t="s">
        <v>347</v>
      </c>
      <c r="C120" t="s">
        <v>98</v>
      </c>
      <c r="D120" t="s">
        <v>47</v>
      </c>
      <c r="E120">
        <v>0</v>
      </c>
    </row>
    <row r="121" spans="1:5" x14ac:dyDescent="0.2">
      <c r="A121" t="s">
        <v>348</v>
      </c>
      <c r="B121" t="s">
        <v>349</v>
      </c>
      <c r="C121" t="s">
        <v>98</v>
      </c>
      <c r="D121" t="s">
        <v>54</v>
      </c>
      <c r="E121">
        <v>0</v>
      </c>
    </row>
    <row r="122" spans="1:5" x14ac:dyDescent="0.2">
      <c r="A122" t="s">
        <v>350</v>
      </c>
      <c r="B122" t="s">
        <v>351</v>
      </c>
      <c r="C122" t="s">
        <v>98</v>
      </c>
      <c r="D122" t="s">
        <v>54</v>
      </c>
      <c r="E122">
        <v>0</v>
      </c>
    </row>
    <row r="123" spans="1:5" x14ac:dyDescent="0.2">
      <c r="A123" t="s">
        <v>352</v>
      </c>
      <c r="B123" t="s">
        <v>353</v>
      </c>
      <c r="C123" t="s">
        <v>98</v>
      </c>
      <c r="D123" t="s">
        <v>175</v>
      </c>
      <c r="E123">
        <v>2</v>
      </c>
    </row>
    <row r="124" spans="1:5" x14ac:dyDescent="0.2">
      <c r="A124" t="s">
        <v>354</v>
      </c>
      <c r="B124" t="s">
        <v>355</v>
      </c>
      <c r="C124" t="s">
        <v>98</v>
      </c>
      <c r="D124" t="s">
        <v>13</v>
      </c>
      <c r="E124">
        <v>0</v>
      </c>
    </row>
    <row r="125" spans="1:5" x14ac:dyDescent="0.2">
      <c r="A125" t="s">
        <v>356</v>
      </c>
      <c r="B125" t="s">
        <v>357</v>
      </c>
      <c r="C125" t="s">
        <v>98</v>
      </c>
      <c r="D125" t="s">
        <v>13</v>
      </c>
      <c r="E125">
        <v>3</v>
      </c>
    </row>
    <row r="126" spans="1:5" x14ac:dyDescent="0.2">
      <c r="A126" t="s">
        <v>358</v>
      </c>
      <c r="B126" t="s">
        <v>359</v>
      </c>
      <c r="C126" t="s">
        <v>98</v>
      </c>
      <c r="D126" t="s">
        <v>13</v>
      </c>
      <c r="E126">
        <v>0</v>
      </c>
    </row>
    <row r="127" spans="1:5" x14ac:dyDescent="0.2">
      <c r="A127" t="s">
        <v>360</v>
      </c>
      <c r="B127" t="s">
        <v>361</v>
      </c>
      <c r="C127" t="s">
        <v>98</v>
      </c>
      <c r="D127" t="s">
        <v>13</v>
      </c>
      <c r="E127">
        <v>0</v>
      </c>
    </row>
    <row r="128" spans="1:5" x14ac:dyDescent="0.2">
      <c r="A128" t="s">
        <v>362</v>
      </c>
      <c r="B128" t="s">
        <v>363</v>
      </c>
      <c r="C128" t="s">
        <v>98</v>
      </c>
      <c r="D128" t="s">
        <v>13</v>
      </c>
      <c r="E128">
        <v>0</v>
      </c>
    </row>
    <row r="129" spans="1:5" x14ac:dyDescent="0.2">
      <c r="A129" t="s">
        <v>364</v>
      </c>
      <c r="B129" t="s">
        <v>365</v>
      </c>
      <c r="C129" t="s">
        <v>98</v>
      </c>
      <c r="D129" t="s">
        <v>13</v>
      </c>
      <c r="E129">
        <v>0</v>
      </c>
    </row>
    <row r="130" spans="1:5" x14ac:dyDescent="0.2">
      <c r="A130" t="s">
        <v>366</v>
      </c>
      <c r="B130" t="s">
        <v>367</v>
      </c>
      <c r="C130" t="s">
        <v>98</v>
      </c>
      <c r="D130" t="s">
        <v>13</v>
      </c>
      <c r="E130">
        <v>0</v>
      </c>
    </row>
    <row r="131" spans="1:5" x14ac:dyDescent="0.2">
      <c r="A131" t="s">
        <v>368</v>
      </c>
      <c r="B131" t="s">
        <v>369</v>
      </c>
      <c r="C131" t="s">
        <v>98</v>
      </c>
      <c r="D131" t="s">
        <v>13</v>
      </c>
      <c r="E131">
        <v>0</v>
      </c>
    </row>
    <row r="132" spans="1:5" x14ac:dyDescent="0.2">
      <c r="A132" t="s">
        <v>370</v>
      </c>
      <c r="B132" t="s">
        <v>371</v>
      </c>
      <c r="C132" t="s">
        <v>98</v>
      </c>
      <c r="D132" t="s">
        <v>13</v>
      </c>
      <c r="E132">
        <v>0</v>
      </c>
    </row>
    <row r="133" spans="1:5" x14ac:dyDescent="0.2">
      <c r="A133" t="s">
        <v>372</v>
      </c>
      <c r="B133" t="s">
        <v>373</v>
      </c>
      <c r="C133" t="s">
        <v>98</v>
      </c>
      <c r="D133" t="s">
        <v>16</v>
      </c>
      <c r="E133">
        <v>0</v>
      </c>
    </row>
    <row r="134" spans="1:5" x14ac:dyDescent="0.2">
      <c r="A134" t="s">
        <v>374</v>
      </c>
      <c r="B134" t="s">
        <v>375</v>
      </c>
      <c r="C134" t="s">
        <v>98</v>
      </c>
      <c r="D134" t="s">
        <v>16</v>
      </c>
      <c r="E134">
        <v>0</v>
      </c>
    </row>
    <row r="135" spans="1:5" x14ac:dyDescent="0.2">
      <c r="A135" t="s">
        <v>376</v>
      </c>
      <c r="B135" t="s">
        <v>377</v>
      </c>
      <c r="C135" t="s">
        <v>98</v>
      </c>
      <c r="D135" t="s">
        <v>204</v>
      </c>
      <c r="E135">
        <v>2</v>
      </c>
    </row>
    <row r="136" spans="1:5" x14ac:dyDescent="0.2">
      <c r="A136" t="s">
        <v>378</v>
      </c>
      <c r="B136" t="s">
        <v>379</v>
      </c>
      <c r="C136" t="s">
        <v>98</v>
      </c>
      <c r="D136" t="s">
        <v>204</v>
      </c>
      <c r="E136">
        <v>0</v>
      </c>
    </row>
    <row r="137" spans="1:5" x14ac:dyDescent="0.2">
      <c r="A137" t="s">
        <v>380</v>
      </c>
      <c r="B137" t="s">
        <v>381</v>
      </c>
      <c r="C137" t="s">
        <v>98</v>
      </c>
      <c r="D137" t="s">
        <v>19</v>
      </c>
      <c r="E137">
        <v>0</v>
      </c>
    </row>
    <row r="138" spans="1:5" x14ac:dyDescent="0.2">
      <c r="A138" t="s">
        <v>382</v>
      </c>
      <c r="B138" t="s">
        <v>383</v>
      </c>
      <c r="C138" t="s">
        <v>98</v>
      </c>
      <c r="D138" t="s">
        <v>19</v>
      </c>
      <c r="E138">
        <v>0</v>
      </c>
    </row>
    <row r="139" spans="1:5" x14ac:dyDescent="0.2">
      <c r="A139" t="s">
        <v>384</v>
      </c>
      <c r="B139" t="s">
        <v>385</v>
      </c>
      <c r="C139" t="s">
        <v>98</v>
      </c>
      <c r="D139" t="s">
        <v>19</v>
      </c>
      <c r="E139">
        <v>0</v>
      </c>
    </row>
    <row r="140" spans="1:5" x14ac:dyDescent="0.2">
      <c r="A140" t="s">
        <v>386</v>
      </c>
      <c r="B140" t="s">
        <v>387</v>
      </c>
      <c r="C140" t="s">
        <v>98</v>
      </c>
      <c r="D140" t="s">
        <v>213</v>
      </c>
      <c r="E140">
        <v>0</v>
      </c>
    </row>
    <row r="141" spans="1:5" x14ac:dyDescent="0.2">
      <c r="A141" t="s">
        <v>388</v>
      </c>
      <c r="B141" t="s">
        <v>389</v>
      </c>
      <c r="C141" t="s">
        <v>98</v>
      </c>
      <c r="D141" t="s">
        <v>213</v>
      </c>
      <c r="E141">
        <v>0</v>
      </c>
    </row>
    <row r="142" spans="1:5" x14ac:dyDescent="0.2">
      <c r="A142" t="s">
        <v>390</v>
      </c>
      <c r="B142" t="s">
        <v>391</v>
      </c>
      <c r="C142" t="s">
        <v>98</v>
      </c>
      <c r="D142" t="s">
        <v>213</v>
      </c>
      <c r="E142">
        <v>0</v>
      </c>
    </row>
    <row r="143" spans="1:5" x14ac:dyDescent="0.2">
      <c r="A143" t="s">
        <v>392</v>
      </c>
      <c r="B143" t="s">
        <v>393</v>
      </c>
      <c r="C143" t="s">
        <v>98</v>
      </c>
      <c r="D143" t="s">
        <v>213</v>
      </c>
      <c r="E143">
        <v>4</v>
      </c>
    </row>
    <row r="144" spans="1:5" x14ac:dyDescent="0.2">
      <c r="A144" t="s">
        <v>394</v>
      </c>
      <c r="B144" t="s">
        <v>395</v>
      </c>
      <c r="C144" t="s">
        <v>98</v>
      </c>
      <c r="D144" t="s">
        <v>213</v>
      </c>
      <c r="E144">
        <v>0</v>
      </c>
    </row>
    <row r="145" spans="1:5" x14ac:dyDescent="0.2">
      <c r="A145" t="s">
        <v>396</v>
      </c>
      <c r="B145" t="s">
        <v>397</v>
      </c>
      <c r="C145" t="s">
        <v>98</v>
      </c>
      <c r="D145" t="s">
        <v>213</v>
      </c>
      <c r="E145">
        <v>0</v>
      </c>
    </row>
    <row r="146" spans="1:5" x14ac:dyDescent="0.2">
      <c r="A146" t="s">
        <v>398</v>
      </c>
      <c r="B146" t="s">
        <v>399</v>
      </c>
      <c r="C146" t="s">
        <v>98</v>
      </c>
      <c r="D146" t="s">
        <v>204</v>
      </c>
      <c r="E146">
        <v>4</v>
      </c>
    </row>
    <row r="147" spans="1:5" x14ac:dyDescent="0.2">
      <c r="A147" t="s">
        <v>400</v>
      </c>
      <c r="B147" t="s">
        <v>401</v>
      </c>
      <c r="C147" t="s">
        <v>98</v>
      </c>
      <c r="D147" t="s">
        <v>22</v>
      </c>
      <c r="E147">
        <v>0</v>
      </c>
    </row>
    <row r="148" spans="1:5" x14ac:dyDescent="0.2">
      <c r="A148" t="s">
        <v>402</v>
      </c>
      <c r="B148" t="s">
        <v>403</v>
      </c>
      <c r="C148" t="s">
        <v>98</v>
      </c>
      <c r="D148" t="s">
        <v>22</v>
      </c>
      <c r="E148">
        <v>0</v>
      </c>
    </row>
    <row r="149" spans="1:5" x14ac:dyDescent="0.2">
      <c r="A149" t="s">
        <v>404</v>
      </c>
      <c r="B149" t="s">
        <v>405</v>
      </c>
      <c r="C149" t="s">
        <v>98</v>
      </c>
      <c r="D149" t="s">
        <v>22</v>
      </c>
      <c r="E149">
        <v>0</v>
      </c>
    </row>
    <row r="150" spans="1:5" x14ac:dyDescent="0.2">
      <c r="A150" t="s">
        <v>406</v>
      </c>
      <c r="B150" t="s">
        <v>407</v>
      </c>
      <c r="C150" t="s">
        <v>98</v>
      </c>
      <c r="D150" t="s">
        <v>19</v>
      </c>
      <c r="E150">
        <v>0</v>
      </c>
    </row>
    <row r="151" spans="1:5" x14ac:dyDescent="0.2">
      <c r="A151" t="s">
        <v>408</v>
      </c>
      <c r="B151" t="s">
        <v>409</v>
      </c>
      <c r="C151" t="s">
        <v>98</v>
      </c>
      <c r="D151" t="s">
        <v>19</v>
      </c>
      <c r="E151">
        <v>0</v>
      </c>
    </row>
    <row r="152" spans="1:5" x14ac:dyDescent="0.2">
      <c r="A152" t="s">
        <v>410</v>
      </c>
      <c r="B152" t="s">
        <v>411</v>
      </c>
      <c r="C152" t="s">
        <v>99</v>
      </c>
      <c r="D152" t="s">
        <v>42</v>
      </c>
      <c r="E152">
        <v>0</v>
      </c>
    </row>
    <row r="153" spans="1:5" x14ac:dyDescent="0.2">
      <c r="A153" t="s">
        <v>412</v>
      </c>
      <c r="B153" t="s">
        <v>413</v>
      </c>
      <c r="C153" t="s">
        <v>99</v>
      </c>
      <c r="D153" t="s">
        <v>42</v>
      </c>
      <c r="E153">
        <v>0</v>
      </c>
    </row>
    <row r="154" spans="1:5" x14ac:dyDescent="0.2">
      <c r="A154" t="s">
        <v>414</v>
      </c>
      <c r="B154" t="s">
        <v>415</v>
      </c>
      <c r="C154" t="s">
        <v>99</v>
      </c>
      <c r="D154" t="s">
        <v>8</v>
      </c>
      <c r="E154">
        <v>0</v>
      </c>
    </row>
    <row r="155" spans="1:5" x14ac:dyDescent="0.2">
      <c r="A155" t="s">
        <v>416</v>
      </c>
      <c r="B155" t="s">
        <v>417</v>
      </c>
      <c r="C155" t="s">
        <v>99</v>
      </c>
      <c r="D155" t="s">
        <v>8</v>
      </c>
      <c r="E155">
        <v>0</v>
      </c>
    </row>
    <row r="156" spans="1:5" x14ac:dyDescent="0.2">
      <c r="A156" t="s">
        <v>418</v>
      </c>
      <c r="B156" t="s">
        <v>419</v>
      </c>
      <c r="C156" t="s">
        <v>99</v>
      </c>
      <c r="D156" t="s">
        <v>8</v>
      </c>
      <c r="E156">
        <v>2</v>
      </c>
    </row>
    <row r="157" spans="1:5" x14ac:dyDescent="0.2">
      <c r="A157" t="s">
        <v>420</v>
      </c>
      <c r="B157" t="s">
        <v>421</v>
      </c>
      <c r="C157" t="s">
        <v>99</v>
      </c>
      <c r="D157" t="s">
        <v>8</v>
      </c>
      <c r="E157">
        <v>0</v>
      </c>
    </row>
    <row r="158" spans="1:5" x14ac:dyDescent="0.2">
      <c r="A158" t="s">
        <v>422</v>
      </c>
      <c r="B158" t="s">
        <v>423</v>
      </c>
      <c r="C158" t="s">
        <v>99</v>
      </c>
      <c r="D158" t="s">
        <v>8</v>
      </c>
      <c r="E158">
        <v>0</v>
      </c>
    </row>
    <row r="159" spans="1:5" x14ac:dyDescent="0.2">
      <c r="A159" t="s">
        <v>424</v>
      </c>
      <c r="B159" t="s">
        <v>425</v>
      </c>
      <c r="C159" t="s">
        <v>99</v>
      </c>
      <c r="D159" t="s">
        <v>42</v>
      </c>
      <c r="E159">
        <v>0</v>
      </c>
    </row>
    <row r="160" spans="1:5" x14ac:dyDescent="0.2">
      <c r="A160" t="s">
        <v>426</v>
      </c>
      <c r="B160" t="s">
        <v>427</v>
      </c>
      <c r="C160" t="s">
        <v>99</v>
      </c>
      <c r="D160" t="s">
        <v>47</v>
      </c>
      <c r="E160">
        <v>0</v>
      </c>
    </row>
    <row r="161" spans="1:5" x14ac:dyDescent="0.2">
      <c r="A161" t="s">
        <v>428</v>
      </c>
      <c r="B161" t="s">
        <v>429</v>
      </c>
      <c r="C161" t="s">
        <v>99</v>
      </c>
      <c r="D161" t="s">
        <v>47</v>
      </c>
      <c r="E161">
        <v>0</v>
      </c>
    </row>
    <row r="162" spans="1:5" x14ac:dyDescent="0.2">
      <c r="A162" t="s">
        <v>430</v>
      </c>
      <c r="B162" t="s">
        <v>431</v>
      </c>
      <c r="C162" t="s">
        <v>99</v>
      </c>
      <c r="D162" t="s">
        <v>150</v>
      </c>
      <c r="E162">
        <v>0</v>
      </c>
    </row>
    <row r="163" spans="1:5" x14ac:dyDescent="0.2">
      <c r="A163" t="s">
        <v>432</v>
      </c>
      <c r="B163" t="s">
        <v>433</v>
      </c>
      <c r="C163" t="s">
        <v>99</v>
      </c>
      <c r="D163" t="s">
        <v>150</v>
      </c>
      <c r="E163">
        <v>0</v>
      </c>
    </row>
    <row r="164" spans="1:5" x14ac:dyDescent="0.2">
      <c r="A164" t="s">
        <v>434</v>
      </c>
      <c r="B164" t="s">
        <v>435</v>
      </c>
      <c r="C164" t="s">
        <v>99</v>
      </c>
      <c r="D164" t="s">
        <v>150</v>
      </c>
      <c r="E164">
        <v>0</v>
      </c>
    </row>
    <row r="165" spans="1:5" x14ac:dyDescent="0.2">
      <c r="A165" t="s">
        <v>436</v>
      </c>
      <c r="B165" t="s">
        <v>437</v>
      </c>
      <c r="C165" t="s">
        <v>99</v>
      </c>
      <c r="D165" t="s">
        <v>150</v>
      </c>
      <c r="E165">
        <v>0</v>
      </c>
    </row>
    <row r="166" spans="1:5" x14ac:dyDescent="0.2">
      <c r="A166" t="s">
        <v>438</v>
      </c>
      <c r="B166" t="s">
        <v>439</v>
      </c>
      <c r="C166" t="s">
        <v>99</v>
      </c>
      <c r="D166" t="s">
        <v>150</v>
      </c>
      <c r="E166">
        <v>0</v>
      </c>
    </row>
    <row r="167" spans="1:5" x14ac:dyDescent="0.2">
      <c r="A167" t="s">
        <v>440</v>
      </c>
      <c r="B167" t="s">
        <v>441</v>
      </c>
      <c r="C167" t="s">
        <v>99</v>
      </c>
      <c r="D167" t="s">
        <v>150</v>
      </c>
      <c r="E167">
        <v>0</v>
      </c>
    </row>
    <row r="168" spans="1:5" x14ac:dyDescent="0.2">
      <c r="A168" t="s">
        <v>442</v>
      </c>
      <c r="B168" t="s">
        <v>443</v>
      </c>
      <c r="C168" t="s">
        <v>99</v>
      </c>
      <c r="D168" t="s">
        <v>150</v>
      </c>
      <c r="E168">
        <v>0</v>
      </c>
    </row>
    <row r="169" spans="1:5" x14ac:dyDescent="0.2">
      <c r="A169" t="s">
        <v>444</v>
      </c>
      <c r="B169" t="s">
        <v>445</v>
      </c>
      <c r="C169" t="s">
        <v>99</v>
      </c>
      <c r="D169" t="s">
        <v>150</v>
      </c>
      <c r="E169">
        <v>0</v>
      </c>
    </row>
    <row r="170" spans="1:5" x14ac:dyDescent="0.2">
      <c r="A170" t="s">
        <v>446</v>
      </c>
      <c r="B170" t="s">
        <v>447</v>
      </c>
      <c r="C170" t="s">
        <v>99</v>
      </c>
      <c r="D170" t="s">
        <v>8</v>
      </c>
      <c r="E170">
        <v>0</v>
      </c>
    </row>
    <row r="171" spans="1:5" x14ac:dyDescent="0.2">
      <c r="A171" t="s">
        <v>448</v>
      </c>
      <c r="B171" t="s">
        <v>449</v>
      </c>
      <c r="C171" t="s">
        <v>99</v>
      </c>
      <c r="D171" t="s">
        <v>54</v>
      </c>
      <c r="E171">
        <v>0</v>
      </c>
    </row>
    <row r="172" spans="1:5" x14ac:dyDescent="0.2">
      <c r="A172" t="s">
        <v>450</v>
      </c>
      <c r="B172" t="s">
        <v>451</v>
      </c>
      <c r="C172" t="s">
        <v>99</v>
      </c>
      <c r="D172" t="s">
        <v>175</v>
      </c>
      <c r="E172">
        <v>0</v>
      </c>
    </row>
    <row r="173" spans="1:5" x14ac:dyDescent="0.2">
      <c r="A173" t="s">
        <v>452</v>
      </c>
      <c r="B173" t="s">
        <v>453</v>
      </c>
      <c r="C173" t="s">
        <v>99</v>
      </c>
      <c r="D173" t="s">
        <v>175</v>
      </c>
      <c r="E173">
        <v>0</v>
      </c>
    </row>
    <row r="174" spans="1:5" x14ac:dyDescent="0.2">
      <c r="A174" t="s">
        <v>454</v>
      </c>
      <c r="B174" t="s">
        <v>455</v>
      </c>
      <c r="C174" t="s">
        <v>99</v>
      </c>
      <c r="D174" t="s">
        <v>175</v>
      </c>
      <c r="E174">
        <v>0</v>
      </c>
    </row>
    <row r="175" spans="1:5" x14ac:dyDescent="0.2">
      <c r="A175" t="s">
        <v>456</v>
      </c>
      <c r="B175" t="s">
        <v>457</v>
      </c>
      <c r="C175" t="s">
        <v>99</v>
      </c>
      <c r="D175" t="s">
        <v>175</v>
      </c>
      <c r="E175">
        <v>2</v>
      </c>
    </row>
    <row r="176" spans="1:5" x14ac:dyDescent="0.2">
      <c r="A176" t="s">
        <v>458</v>
      </c>
      <c r="B176" t="s">
        <v>459</v>
      </c>
      <c r="C176" t="s">
        <v>99</v>
      </c>
      <c r="D176" t="s">
        <v>175</v>
      </c>
      <c r="E176">
        <v>0</v>
      </c>
    </row>
    <row r="177" spans="1:5" x14ac:dyDescent="0.2">
      <c r="A177" t="s">
        <v>460</v>
      </c>
      <c r="B177" t="s">
        <v>461</v>
      </c>
      <c r="C177" t="s">
        <v>99</v>
      </c>
      <c r="D177" t="s">
        <v>175</v>
      </c>
      <c r="E177">
        <v>0</v>
      </c>
    </row>
    <row r="178" spans="1:5" x14ac:dyDescent="0.2">
      <c r="A178" t="s">
        <v>462</v>
      </c>
      <c r="B178" t="s">
        <v>463</v>
      </c>
      <c r="C178" t="s">
        <v>99</v>
      </c>
      <c r="D178" t="s">
        <v>175</v>
      </c>
      <c r="E178">
        <v>0</v>
      </c>
    </row>
    <row r="179" spans="1:5" x14ac:dyDescent="0.2">
      <c r="A179" t="s">
        <v>464</v>
      </c>
      <c r="B179" t="s">
        <v>465</v>
      </c>
      <c r="C179" t="s">
        <v>99</v>
      </c>
      <c r="D179" t="s">
        <v>13</v>
      </c>
      <c r="E179">
        <v>0</v>
      </c>
    </row>
    <row r="180" spans="1:5" x14ac:dyDescent="0.2">
      <c r="A180" t="s">
        <v>466</v>
      </c>
      <c r="B180" t="s">
        <v>467</v>
      </c>
      <c r="C180" t="s">
        <v>99</v>
      </c>
      <c r="D180" t="s">
        <v>13</v>
      </c>
      <c r="E180">
        <v>0</v>
      </c>
    </row>
    <row r="181" spans="1:5" x14ac:dyDescent="0.2">
      <c r="A181" t="s">
        <v>468</v>
      </c>
      <c r="B181" t="s">
        <v>469</v>
      </c>
      <c r="C181" t="s">
        <v>99</v>
      </c>
      <c r="D181" t="s">
        <v>13</v>
      </c>
      <c r="E181">
        <v>0</v>
      </c>
    </row>
    <row r="182" spans="1:5" x14ac:dyDescent="0.2">
      <c r="A182" t="s">
        <v>470</v>
      </c>
      <c r="B182" t="s">
        <v>471</v>
      </c>
      <c r="C182" t="s">
        <v>99</v>
      </c>
      <c r="D182" t="s">
        <v>13</v>
      </c>
      <c r="E182">
        <v>0</v>
      </c>
    </row>
    <row r="183" spans="1:5" x14ac:dyDescent="0.2">
      <c r="A183" t="s">
        <v>472</v>
      </c>
      <c r="B183" t="s">
        <v>473</v>
      </c>
      <c r="C183" t="s">
        <v>99</v>
      </c>
      <c r="D183" t="s">
        <v>13</v>
      </c>
      <c r="E183">
        <v>0</v>
      </c>
    </row>
    <row r="184" spans="1:5" x14ac:dyDescent="0.2">
      <c r="A184" t="s">
        <v>474</v>
      </c>
      <c r="B184" t="s">
        <v>475</v>
      </c>
      <c r="C184" t="s">
        <v>99</v>
      </c>
      <c r="D184" t="s">
        <v>13</v>
      </c>
      <c r="E184">
        <v>0</v>
      </c>
    </row>
    <row r="185" spans="1:5" x14ac:dyDescent="0.2">
      <c r="A185" t="s">
        <v>476</v>
      </c>
      <c r="B185" t="s">
        <v>477</v>
      </c>
      <c r="C185" t="s">
        <v>99</v>
      </c>
      <c r="D185" t="s">
        <v>13</v>
      </c>
      <c r="E185">
        <v>0</v>
      </c>
    </row>
    <row r="186" spans="1:5" x14ac:dyDescent="0.2">
      <c r="A186" t="s">
        <v>478</v>
      </c>
      <c r="B186" t="s">
        <v>479</v>
      </c>
      <c r="C186" t="s">
        <v>99</v>
      </c>
      <c r="D186" t="s">
        <v>13</v>
      </c>
      <c r="E186">
        <v>0</v>
      </c>
    </row>
    <row r="187" spans="1:5" x14ac:dyDescent="0.2">
      <c r="A187" t="s">
        <v>480</v>
      </c>
      <c r="B187" t="s">
        <v>481</v>
      </c>
      <c r="C187" t="s">
        <v>99</v>
      </c>
      <c r="D187" t="s">
        <v>13</v>
      </c>
      <c r="E187">
        <v>3</v>
      </c>
    </row>
    <row r="188" spans="1:5" x14ac:dyDescent="0.2">
      <c r="A188" t="s">
        <v>482</v>
      </c>
      <c r="B188" t="s">
        <v>483</v>
      </c>
      <c r="C188" t="s">
        <v>99</v>
      </c>
      <c r="D188" t="s">
        <v>16</v>
      </c>
      <c r="E188">
        <v>0</v>
      </c>
    </row>
    <row r="189" spans="1:5" x14ac:dyDescent="0.2">
      <c r="A189" t="s">
        <v>484</v>
      </c>
      <c r="B189" t="s">
        <v>485</v>
      </c>
      <c r="C189" t="s">
        <v>99</v>
      </c>
      <c r="D189" t="s">
        <v>16</v>
      </c>
      <c r="E189">
        <v>0</v>
      </c>
    </row>
    <row r="190" spans="1:5" x14ac:dyDescent="0.2">
      <c r="A190" t="s">
        <v>486</v>
      </c>
      <c r="B190" t="s">
        <v>487</v>
      </c>
      <c r="C190" t="s">
        <v>99</v>
      </c>
      <c r="D190" t="s">
        <v>16</v>
      </c>
      <c r="E190">
        <v>0</v>
      </c>
    </row>
    <row r="191" spans="1:5" x14ac:dyDescent="0.2">
      <c r="A191" t="s">
        <v>488</v>
      </c>
      <c r="B191" t="s">
        <v>489</v>
      </c>
      <c r="C191" t="s">
        <v>99</v>
      </c>
      <c r="D191" t="s">
        <v>204</v>
      </c>
      <c r="E191">
        <v>0</v>
      </c>
    </row>
    <row r="192" spans="1:5" x14ac:dyDescent="0.2">
      <c r="A192" t="s">
        <v>490</v>
      </c>
      <c r="B192" t="s">
        <v>491</v>
      </c>
      <c r="C192" t="s">
        <v>99</v>
      </c>
      <c r="D192" t="s">
        <v>204</v>
      </c>
      <c r="E192">
        <v>0</v>
      </c>
    </row>
    <row r="193" spans="1:5" x14ac:dyDescent="0.2">
      <c r="A193" t="s">
        <v>492</v>
      </c>
      <c r="B193" t="s">
        <v>493</v>
      </c>
      <c r="C193" t="s">
        <v>99</v>
      </c>
      <c r="D193" t="s">
        <v>204</v>
      </c>
      <c r="E193">
        <v>0</v>
      </c>
    </row>
    <row r="194" spans="1:5" x14ac:dyDescent="0.2">
      <c r="A194" t="s">
        <v>494</v>
      </c>
      <c r="B194" t="s">
        <v>495</v>
      </c>
      <c r="C194" t="s">
        <v>99</v>
      </c>
      <c r="D194" t="s">
        <v>36</v>
      </c>
      <c r="E194">
        <v>0</v>
      </c>
    </row>
    <row r="195" spans="1:5" x14ac:dyDescent="0.2">
      <c r="A195" t="s">
        <v>496</v>
      </c>
      <c r="B195" t="s">
        <v>497</v>
      </c>
      <c r="C195" t="s">
        <v>99</v>
      </c>
      <c r="D195" t="s">
        <v>36</v>
      </c>
      <c r="E195">
        <v>0</v>
      </c>
    </row>
    <row r="196" spans="1:5" x14ac:dyDescent="0.2">
      <c r="A196" t="s">
        <v>498</v>
      </c>
      <c r="B196" t="s">
        <v>499</v>
      </c>
      <c r="C196" t="s">
        <v>99</v>
      </c>
      <c r="D196" t="s">
        <v>213</v>
      </c>
      <c r="E196">
        <v>9</v>
      </c>
    </row>
    <row r="197" spans="1:5" x14ac:dyDescent="0.2">
      <c r="A197" t="s">
        <v>500</v>
      </c>
      <c r="B197" t="s">
        <v>501</v>
      </c>
      <c r="C197" t="s">
        <v>99</v>
      </c>
      <c r="D197" t="s">
        <v>213</v>
      </c>
      <c r="E197">
        <v>0</v>
      </c>
    </row>
    <row r="198" spans="1:5" x14ac:dyDescent="0.2">
      <c r="A198" t="s">
        <v>502</v>
      </c>
      <c r="B198" t="s">
        <v>503</v>
      </c>
      <c r="C198" t="s">
        <v>99</v>
      </c>
      <c r="D198" t="s">
        <v>204</v>
      </c>
      <c r="E198">
        <v>0</v>
      </c>
    </row>
    <row r="199" spans="1:5" x14ac:dyDescent="0.2">
      <c r="A199" t="s">
        <v>504</v>
      </c>
      <c r="B199" t="s">
        <v>505</v>
      </c>
      <c r="C199" t="s">
        <v>99</v>
      </c>
      <c r="D199" t="s">
        <v>13</v>
      </c>
      <c r="E199">
        <v>0</v>
      </c>
    </row>
    <row r="200" spans="1:5" x14ac:dyDescent="0.2">
      <c r="A200" t="s">
        <v>506</v>
      </c>
      <c r="B200" t="s">
        <v>507</v>
      </c>
      <c r="C200" t="s">
        <v>99</v>
      </c>
      <c r="D200" t="s">
        <v>22</v>
      </c>
      <c r="E200">
        <v>0</v>
      </c>
    </row>
    <row r="201" spans="1:5" x14ac:dyDescent="0.2">
      <c r="A201" t="s">
        <v>508</v>
      </c>
      <c r="B201" t="s">
        <v>509</v>
      </c>
      <c r="C201" t="s">
        <v>99</v>
      </c>
      <c r="D201" t="s">
        <v>175</v>
      </c>
      <c r="E201">
        <v>0</v>
      </c>
    </row>
    <row r="202" spans="1:5" x14ac:dyDescent="0.2">
      <c r="A202" t="s">
        <v>510</v>
      </c>
      <c r="B202" t="s">
        <v>511</v>
      </c>
      <c r="C202" t="s">
        <v>99</v>
      </c>
      <c r="D202" t="s">
        <v>19</v>
      </c>
      <c r="E202">
        <v>0</v>
      </c>
    </row>
    <row r="203" spans="1:5" x14ac:dyDescent="0.2">
      <c r="A203" t="s">
        <v>512</v>
      </c>
      <c r="B203" t="s">
        <v>513</v>
      </c>
      <c r="C203" t="s">
        <v>99</v>
      </c>
      <c r="D203" t="s">
        <v>19</v>
      </c>
      <c r="E203">
        <v>0</v>
      </c>
    </row>
    <row r="204" spans="1:5" x14ac:dyDescent="0.2">
      <c r="A204" t="s">
        <v>514</v>
      </c>
      <c r="B204" t="s">
        <v>515</v>
      </c>
      <c r="C204" t="s">
        <v>99</v>
      </c>
      <c r="D204" t="s">
        <v>19</v>
      </c>
      <c r="E204">
        <v>0</v>
      </c>
    </row>
    <row r="205" spans="1:5" x14ac:dyDescent="0.2">
      <c r="A205" t="s">
        <v>516</v>
      </c>
      <c r="B205" t="s">
        <v>517</v>
      </c>
      <c r="C205" t="s">
        <v>99</v>
      </c>
      <c r="D205" t="s">
        <v>19</v>
      </c>
      <c r="E205">
        <v>0</v>
      </c>
    </row>
    <row r="206" spans="1:5" x14ac:dyDescent="0.2">
      <c r="A206" t="s">
        <v>518</v>
      </c>
      <c r="B206" t="s">
        <v>519</v>
      </c>
      <c r="C206" t="s">
        <v>99</v>
      </c>
      <c r="D206" t="s">
        <v>54</v>
      </c>
      <c r="E206">
        <v>0</v>
      </c>
    </row>
    <row r="207" spans="1:5" x14ac:dyDescent="0.2">
      <c r="A207" t="s">
        <v>520</v>
      </c>
      <c r="B207" t="s">
        <v>521</v>
      </c>
      <c r="C207" t="s">
        <v>101</v>
      </c>
      <c r="D207" t="s">
        <v>42</v>
      </c>
      <c r="E207">
        <v>0</v>
      </c>
    </row>
    <row r="208" spans="1:5" x14ac:dyDescent="0.2">
      <c r="A208" t="s">
        <v>522</v>
      </c>
      <c r="B208" t="s">
        <v>523</v>
      </c>
      <c r="C208" t="s">
        <v>101</v>
      </c>
      <c r="D208" t="s">
        <v>42</v>
      </c>
      <c r="E208">
        <v>0</v>
      </c>
    </row>
    <row r="209" spans="1:5" x14ac:dyDescent="0.2">
      <c r="A209" t="s">
        <v>524</v>
      </c>
      <c r="B209" t="s">
        <v>525</v>
      </c>
      <c r="C209" t="s">
        <v>101</v>
      </c>
      <c r="D209" t="s">
        <v>47</v>
      </c>
      <c r="E209">
        <v>0</v>
      </c>
    </row>
    <row r="210" spans="1:5" x14ac:dyDescent="0.2">
      <c r="A210" t="s">
        <v>526</v>
      </c>
      <c r="B210" t="s">
        <v>527</v>
      </c>
      <c r="C210" t="s">
        <v>101</v>
      </c>
      <c r="D210" t="s">
        <v>54</v>
      </c>
      <c r="E210">
        <v>0</v>
      </c>
    </row>
    <row r="211" spans="1:5" x14ac:dyDescent="0.2">
      <c r="A211" t="s">
        <v>528</v>
      </c>
      <c r="B211" t="s">
        <v>529</v>
      </c>
      <c r="C211" t="s">
        <v>101</v>
      </c>
      <c r="D211" t="s">
        <v>54</v>
      </c>
      <c r="E211">
        <v>0</v>
      </c>
    </row>
    <row r="212" spans="1:5" x14ac:dyDescent="0.2">
      <c r="A212" t="s">
        <v>530</v>
      </c>
      <c r="B212" t="s">
        <v>531</v>
      </c>
      <c r="C212" t="s">
        <v>101</v>
      </c>
      <c r="D212" t="s">
        <v>175</v>
      </c>
      <c r="E212">
        <v>0</v>
      </c>
    </row>
    <row r="213" spans="1:5" x14ac:dyDescent="0.2">
      <c r="A213" t="s">
        <v>532</v>
      </c>
      <c r="B213" t="s">
        <v>533</v>
      </c>
      <c r="C213" t="s">
        <v>101</v>
      </c>
      <c r="D213" t="s">
        <v>13</v>
      </c>
      <c r="E213">
        <v>0</v>
      </c>
    </row>
    <row r="214" spans="1:5" x14ac:dyDescent="0.2">
      <c r="A214" t="s">
        <v>534</v>
      </c>
      <c r="B214" t="s">
        <v>535</v>
      </c>
      <c r="C214" t="s">
        <v>101</v>
      </c>
      <c r="D214" t="s">
        <v>13</v>
      </c>
      <c r="E214">
        <v>0</v>
      </c>
    </row>
    <row r="215" spans="1:5" x14ac:dyDescent="0.2">
      <c r="A215" t="s">
        <v>536</v>
      </c>
      <c r="B215" t="s">
        <v>537</v>
      </c>
      <c r="C215" t="s">
        <v>101</v>
      </c>
      <c r="D215" t="s">
        <v>13</v>
      </c>
      <c r="E215">
        <v>0</v>
      </c>
    </row>
    <row r="216" spans="1:5" x14ac:dyDescent="0.2">
      <c r="A216" t="s">
        <v>538</v>
      </c>
      <c r="B216" t="s">
        <v>539</v>
      </c>
      <c r="C216" t="s">
        <v>101</v>
      </c>
      <c r="D216" t="s">
        <v>13</v>
      </c>
      <c r="E216">
        <v>0</v>
      </c>
    </row>
    <row r="217" spans="1:5" x14ac:dyDescent="0.2">
      <c r="A217" t="s">
        <v>540</v>
      </c>
      <c r="B217" t="s">
        <v>541</v>
      </c>
      <c r="C217" t="s">
        <v>101</v>
      </c>
      <c r="D217" t="s">
        <v>13</v>
      </c>
      <c r="E217">
        <v>0</v>
      </c>
    </row>
    <row r="218" spans="1:5" x14ac:dyDescent="0.2">
      <c r="A218" t="s">
        <v>542</v>
      </c>
      <c r="B218" t="s">
        <v>543</v>
      </c>
      <c r="C218" t="s">
        <v>101</v>
      </c>
      <c r="D218" t="s">
        <v>16</v>
      </c>
      <c r="E218">
        <v>0</v>
      </c>
    </row>
    <row r="219" spans="1:5" x14ac:dyDescent="0.2">
      <c r="A219" t="s">
        <v>544</v>
      </c>
      <c r="B219" t="s">
        <v>545</v>
      </c>
      <c r="C219" t="s">
        <v>101</v>
      </c>
      <c r="D219" t="s">
        <v>36</v>
      </c>
      <c r="E219">
        <v>0</v>
      </c>
    </row>
    <row r="220" spans="1:5" x14ac:dyDescent="0.2">
      <c r="A220" t="s">
        <v>546</v>
      </c>
      <c r="B220" t="s">
        <v>547</v>
      </c>
      <c r="C220" t="s">
        <v>101</v>
      </c>
      <c r="D220" t="s">
        <v>36</v>
      </c>
      <c r="E220">
        <v>0</v>
      </c>
    </row>
    <row r="221" spans="1:5" x14ac:dyDescent="0.2">
      <c r="A221" t="s">
        <v>548</v>
      </c>
      <c r="B221" t="s">
        <v>549</v>
      </c>
      <c r="C221" t="s">
        <v>101</v>
      </c>
      <c r="D221" t="s">
        <v>36</v>
      </c>
      <c r="E221">
        <v>0</v>
      </c>
    </row>
    <row r="222" spans="1:5" x14ac:dyDescent="0.2">
      <c r="A222" t="s">
        <v>550</v>
      </c>
      <c r="B222" t="s">
        <v>551</v>
      </c>
      <c r="C222" t="s">
        <v>101</v>
      </c>
      <c r="D222" t="s">
        <v>36</v>
      </c>
      <c r="E222">
        <v>0</v>
      </c>
    </row>
    <row r="223" spans="1:5" x14ac:dyDescent="0.2">
      <c r="A223" t="s">
        <v>552</v>
      </c>
      <c r="B223" t="s">
        <v>553</v>
      </c>
      <c r="C223" t="s">
        <v>101</v>
      </c>
      <c r="D223" t="s">
        <v>36</v>
      </c>
      <c r="E223">
        <v>0</v>
      </c>
    </row>
    <row r="224" spans="1:5" x14ac:dyDescent="0.2">
      <c r="A224" t="s">
        <v>554</v>
      </c>
      <c r="B224" t="s">
        <v>555</v>
      </c>
      <c r="C224" t="s">
        <v>101</v>
      </c>
      <c r="D224" t="s">
        <v>36</v>
      </c>
      <c r="E224">
        <v>0</v>
      </c>
    </row>
    <row r="225" spans="1:5" x14ac:dyDescent="0.2">
      <c r="A225" t="s">
        <v>556</v>
      </c>
      <c r="B225" t="s">
        <v>557</v>
      </c>
      <c r="C225" t="s">
        <v>101</v>
      </c>
      <c r="D225" t="s">
        <v>36</v>
      </c>
      <c r="E225">
        <v>0</v>
      </c>
    </row>
    <row r="226" spans="1:5" x14ac:dyDescent="0.2">
      <c r="A226" t="s">
        <v>558</v>
      </c>
      <c r="B226" t="s">
        <v>559</v>
      </c>
      <c r="C226" t="s">
        <v>101</v>
      </c>
      <c r="D226" t="s">
        <v>36</v>
      </c>
      <c r="E226">
        <v>2</v>
      </c>
    </row>
    <row r="227" spans="1:5" x14ac:dyDescent="0.2">
      <c r="A227" t="s">
        <v>560</v>
      </c>
      <c r="B227" t="s">
        <v>561</v>
      </c>
      <c r="C227" t="s">
        <v>101</v>
      </c>
      <c r="D227" t="s">
        <v>16</v>
      </c>
      <c r="E227">
        <v>0</v>
      </c>
    </row>
    <row r="228" spans="1:5" x14ac:dyDescent="0.2">
      <c r="A228" t="s">
        <v>562</v>
      </c>
      <c r="B228" t="s">
        <v>563</v>
      </c>
      <c r="C228" t="s">
        <v>101</v>
      </c>
      <c r="D228" t="s">
        <v>16</v>
      </c>
      <c r="E228">
        <v>0</v>
      </c>
    </row>
    <row r="229" spans="1:5" x14ac:dyDescent="0.2">
      <c r="A229" t="s">
        <v>564</v>
      </c>
      <c r="B229" t="s">
        <v>565</v>
      </c>
      <c r="C229" t="s">
        <v>101</v>
      </c>
      <c r="D229" t="s">
        <v>16</v>
      </c>
      <c r="E229">
        <v>0</v>
      </c>
    </row>
    <row r="230" spans="1:5" x14ac:dyDescent="0.2">
      <c r="A230" t="s">
        <v>566</v>
      </c>
      <c r="B230" t="s">
        <v>567</v>
      </c>
      <c r="C230" t="s">
        <v>101</v>
      </c>
      <c r="D230" t="s">
        <v>16</v>
      </c>
      <c r="E230">
        <v>0</v>
      </c>
    </row>
    <row r="231" spans="1:5" x14ac:dyDescent="0.2">
      <c r="A231" t="s">
        <v>568</v>
      </c>
      <c r="B231" t="s">
        <v>569</v>
      </c>
      <c r="C231" t="s">
        <v>101</v>
      </c>
      <c r="D231" t="s">
        <v>16</v>
      </c>
      <c r="E231">
        <v>2</v>
      </c>
    </row>
    <row r="232" spans="1:5" x14ac:dyDescent="0.2">
      <c r="A232" t="s">
        <v>570</v>
      </c>
      <c r="B232" t="s">
        <v>571</v>
      </c>
      <c r="C232" t="s">
        <v>101</v>
      </c>
      <c r="D232" t="s">
        <v>16</v>
      </c>
      <c r="E232">
        <v>0</v>
      </c>
    </row>
    <row r="233" spans="1:5" x14ac:dyDescent="0.2">
      <c r="A233" t="s">
        <v>572</v>
      </c>
      <c r="B233" t="s">
        <v>573</v>
      </c>
      <c r="C233" t="s">
        <v>101</v>
      </c>
      <c r="D233" t="s">
        <v>16</v>
      </c>
      <c r="E233">
        <v>0</v>
      </c>
    </row>
    <row r="234" spans="1:5" x14ac:dyDescent="0.2">
      <c r="A234" t="s">
        <v>574</v>
      </c>
      <c r="B234" t="s">
        <v>575</v>
      </c>
      <c r="C234" t="s">
        <v>101</v>
      </c>
      <c r="D234" t="s">
        <v>16</v>
      </c>
      <c r="E234">
        <v>0</v>
      </c>
    </row>
    <row r="235" spans="1:5" x14ac:dyDescent="0.2">
      <c r="A235" t="s">
        <v>576</v>
      </c>
      <c r="B235" t="s">
        <v>577</v>
      </c>
      <c r="C235" t="s">
        <v>101</v>
      </c>
      <c r="D235" t="s">
        <v>13</v>
      </c>
      <c r="E235">
        <v>0</v>
      </c>
    </row>
    <row r="236" spans="1:5" x14ac:dyDescent="0.2">
      <c r="A236" t="s">
        <v>578</v>
      </c>
      <c r="B236" t="s">
        <v>579</v>
      </c>
      <c r="C236" t="s">
        <v>101</v>
      </c>
      <c r="D236" t="s">
        <v>16</v>
      </c>
      <c r="E236">
        <v>0</v>
      </c>
    </row>
    <row r="237" spans="1:5" x14ac:dyDescent="0.2">
      <c r="A237" t="s">
        <v>580</v>
      </c>
      <c r="B237" t="s">
        <v>581</v>
      </c>
      <c r="C237" t="s">
        <v>101</v>
      </c>
      <c r="D237" t="s">
        <v>36</v>
      </c>
      <c r="E237">
        <v>0</v>
      </c>
    </row>
    <row r="238" spans="1:5" x14ac:dyDescent="0.2">
      <c r="A238" t="s">
        <v>582</v>
      </c>
      <c r="B238" t="s">
        <v>583</v>
      </c>
      <c r="C238" t="s">
        <v>101</v>
      </c>
      <c r="D238" t="s">
        <v>175</v>
      </c>
      <c r="E238">
        <v>0</v>
      </c>
    </row>
    <row r="239" spans="1:5" x14ac:dyDescent="0.2">
      <c r="A239" t="s">
        <v>584</v>
      </c>
      <c r="B239" t="s">
        <v>585</v>
      </c>
      <c r="C239" t="s">
        <v>101</v>
      </c>
      <c r="D239" t="s">
        <v>47</v>
      </c>
      <c r="E239">
        <v>0</v>
      </c>
    </row>
    <row r="240" spans="1:5" x14ac:dyDescent="0.2">
      <c r="A240" t="s">
        <v>586</v>
      </c>
      <c r="B240" t="s">
        <v>587</v>
      </c>
      <c r="C240" t="s">
        <v>101</v>
      </c>
      <c r="D240" t="s">
        <v>13</v>
      </c>
      <c r="E240">
        <v>0</v>
      </c>
    </row>
    <row r="241" spans="1:5" x14ac:dyDescent="0.2">
      <c r="A241" t="s">
        <v>588</v>
      </c>
      <c r="B241" t="s">
        <v>589</v>
      </c>
      <c r="C241" t="s">
        <v>101</v>
      </c>
      <c r="D241" t="s">
        <v>13</v>
      </c>
      <c r="E241">
        <v>0</v>
      </c>
    </row>
    <row r="242" spans="1:5" x14ac:dyDescent="0.2">
      <c r="A242" t="s">
        <v>590</v>
      </c>
      <c r="B242" t="s">
        <v>591</v>
      </c>
      <c r="C242" t="s">
        <v>101</v>
      </c>
      <c r="D242" t="s">
        <v>22</v>
      </c>
      <c r="E242">
        <v>0</v>
      </c>
    </row>
    <row r="243" spans="1:5" x14ac:dyDescent="0.2">
      <c r="A243" t="s">
        <v>592</v>
      </c>
      <c r="B243" t="s">
        <v>593</v>
      </c>
      <c r="C243" t="s">
        <v>101</v>
      </c>
      <c r="D243" t="s">
        <v>22</v>
      </c>
      <c r="E243">
        <v>0</v>
      </c>
    </row>
  </sheetData>
  <sheetProtection password="83AF" sheet="1" objects="1" scenarios="1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9"/>
  <sheetViews>
    <sheetView workbookViewId="0">
      <pane ySplit="9" topLeftCell="A10" activePane="bottomLeft" state="frozen"/>
      <selection pane="bottomLeft" activeCell="H10" sqref="H10:M26"/>
    </sheetView>
  </sheetViews>
  <sheetFormatPr defaultRowHeight="12.75" x14ac:dyDescent="0.2"/>
  <cols>
    <col min="1" max="1" width="4" customWidth="1"/>
    <col min="2" max="2" width="10" customWidth="1"/>
    <col min="3" max="4" width="40" customWidth="1"/>
    <col min="5" max="5" width="6" customWidth="1"/>
    <col min="6" max="6" width="5" customWidth="1"/>
    <col min="7" max="7" width="4" customWidth="1"/>
    <col min="8" max="13" width="5" customWidth="1"/>
    <col min="14" max="14" width="8" customWidth="1"/>
    <col min="15" max="18" width="10" customWidth="1"/>
    <col min="19" max="19" width="10" hidden="1" customWidth="1"/>
    <col min="20" max="20" width="8.85546875" hidden="1" customWidth="1"/>
  </cols>
  <sheetData>
    <row r="1" spans="1:34" x14ac:dyDescent="0.2">
      <c r="AG1" t="s">
        <v>95</v>
      </c>
      <c r="AH1">
        <v>10912</v>
      </c>
    </row>
    <row r="2" spans="1:34" ht="24.95" customHeight="1" x14ac:dyDescent="0.4">
      <c r="B2" s="7" t="s">
        <v>102</v>
      </c>
    </row>
    <row r="3" spans="1:34" ht="20.100000000000001" customHeight="1" x14ac:dyDescent="0.3">
      <c r="B3" s="8" t="s">
        <v>103</v>
      </c>
      <c r="AG3" t="s">
        <v>96</v>
      </c>
    </row>
    <row r="4" spans="1:34" x14ac:dyDescent="0.2">
      <c r="AG4" t="s">
        <v>33</v>
      </c>
      <c r="AH4">
        <v>0</v>
      </c>
    </row>
    <row r="5" spans="1:34" ht="20.100000000000001" customHeight="1" x14ac:dyDescent="0.3">
      <c r="B5" s="9" t="s">
        <v>104</v>
      </c>
      <c r="AG5" t="s">
        <v>41</v>
      </c>
      <c r="AH5">
        <v>5</v>
      </c>
    </row>
    <row r="6" spans="1:34" ht="17.45" customHeight="1" x14ac:dyDescent="0.25">
      <c r="B6" s="10" t="s">
        <v>594</v>
      </c>
      <c r="AG6" t="s">
        <v>59</v>
      </c>
      <c r="AH6">
        <v>10</v>
      </c>
    </row>
    <row r="7" spans="1:34" x14ac:dyDescent="0.2">
      <c r="AG7" t="s">
        <v>7</v>
      </c>
      <c r="AH7">
        <v>15</v>
      </c>
    </row>
    <row r="8" spans="1:34" x14ac:dyDescent="0.2">
      <c r="AG8" t="s">
        <v>68</v>
      </c>
      <c r="AH8">
        <v>15</v>
      </c>
    </row>
    <row r="9" spans="1:34" ht="12.6" customHeight="1" x14ac:dyDescent="0.2">
      <c r="A9" s="2" t="s">
        <v>79</v>
      </c>
      <c r="B9" s="2" t="s">
        <v>1</v>
      </c>
      <c r="C9" s="2" t="s">
        <v>4</v>
      </c>
      <c r="D9" s="2" t="s">
        <v>2</v>
      </c>
      <c r="E9" s="2" t="s">
        <v>80</v>
      </c>
      <c r="F9" s="2" t="s">
        <v>81</v>
      </c>
      <c r="G9" s="2" t="s">
        <v>79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/>
      <c r="AG9" t="s">
        <v>97</v>
      </c>
      <c r="AH9">
        <v>0</v>
      </c>
    </row>
    <row r="10" spans="1:34" x14ac:dyDescent="0.2">
      <c r="A10">
        <v>1</v>
      </c>
      <c r="B10" s="1" t="s">
        <v>488</v>
      </c>
      <c r="C10" t="str">
        <f>IF(B10&lt;&gt;"",VLOOKUP(B10,iscritti_10912!$A$2:$D$243,4,FALSE),"")</f>
        <v>A.S. Ronta Blues</v>
      </c>
      <c r="D10" t="str">
        <f>IF(B10&lt;&gt;"",VLOOKUP(B10,iscritti_10912!$A$2:$D$243,2,FALSE),"")</f>
        <v>MASSIMO PAGANELLI</v>
      </c>
      <c r="E10" t="str">
        <f>IF(B10&lt;&gt;"",VLOOKUP(B10,iscritti_10912!$A$2:$D$243,3,FALSE),"")</f>
        <v>M/C</v>
      </c>
      <c r="F10">
        <f>IF(E10&lt;&gt;"",VLOOKUP(E10,'10912'!$AG$3:'10912'!$AH$14,2,FALSE)+VLOOKUP(B10,iscritti_10912!$A$2:$E$243,5,FALSE),"")</f>
        <v>10</v>
      </c>
      <c r="G10" s="5">
        <f>COUNTA('10912'!$H$10:'10912'!$M$10)</f>
        <v>6</v>
      </c>
      <c r="H10" s="12">
        <v>174</v>
      </c>
      <c r="I10" s="12">
        <v>178</v>
      </c>
      <c r="J10" s="12">
        <v>143</v>
      </c>
      <c r="K10" s="12">
        <v>182</v>
      </c>
      <c r="L10" s="12">
        <v>180</v>
      </c>
      <c r="M10" s="12">
        <v>215</v>
      </c>
      <c r="N10" s="3">
        <f>IF('10912'!$G$10&lt;&gt;0,'10912'!$O$10/'10912'!$G$10,"")</f>
        <v>178.66666666666666</v>
      </c>
      <c r="O10" s="4">
        <f>SUM('10912'!$H$10:'10912'!$M$10)</f>
        <v>1072</v>
      </c>
      <c r="P10" s="1"/>
      <c r="Q10" s="1"/>
      <c r="R10" s="6">
        <f>SUM('10912'!$O$10:'10912'!$Q$10)+'10912'!$AF$10</f>
        <v>1132</v>
      </c>
      <c r="S10" s="6">
        <f>SUM('10912'!$R$10:'10912'!$R$11)</f>
        <v>2345</v>
      </c>
      <c r="T10">
        <v>1</v>
      </c>
      <c r="U10" s="6">
        <f>SUM('10912'!$R$10:'10912'!$R$11)</f>
        <v>2345</v>
      </c>
      <c r="V10" s="1"/>
      <c r="AF10">
        <f>'10912'!$G$10*IF(E10&lt;&gt;"",'10912'!$F$10,0)</f>
        <v>60</v>
      </c>
      <c r="AG10" t="s">
        <v>98</v>
      </c>
      <c r="AH10">
        <v>5</v>
      </c>
    </row>
    <row r="11" spans="1:34" x14ac:dyDescent="0.2">
      <c r="B11" s="1" t="s">
        <v>492</v>
      </c>
      <c r="C11" t="str">
        <f>IF(B11&lt;&gt;"",VLOOKUP(B11,iscritti_10912!$A$2:$D$243,4,FALSE),"")</f>
        <v>A.S. Ronta Blues</v>
      </c>
      <c r="D11" t="str">
        <f>IF(B11&lt;&gt;"",VLOOKUP(B11,iscritti_10912!$A$2:$D$243,2,FALSE),"")</f>
        <v>STEFANO PACI</v>
      </c>
      <c r="E11" t="str">
        <f>IF(B11&lt;&gt;"",VLOOKUP(B11,iscritti_10912!$A$2:$D$243,3,FALSE),"")</f>
        <v>M/C</v>
      </c>
      <c r="F11">
        <f>IF(E11&lt;&gt;"",VLOOKUP(E11,'10912'!$AG$3:'10912'!$AH$14,2,FALSE)+VLOOKUP(B11,iscritti_10912!$A$2:$E$243,5,FALSE),"")</f>
        <v>10</v>
      </c>
      <c r="G11" s="5">
        <f>COUNTA('10912'!$H$11:'10912'!$M$11)</f>
        <v>6</v>
      </c>
      <c r="H11" s="12">
        <v>161</v>
      </c>
      <c r="I11" s="12">
        <v>194</v>
      </c>
      <c r="J11" s="12">
        <v>267</v>
      </c>
      <c r="K11" s="12">
        <v>204</v>
      </c>
      <c r="L11" s="12">
        <v>153</v>
      </c>
      <c r="M11" s="12">
        <v>174</v>
      </c>
      <c r="N11" s="3">
        <f>IF('10912'!$G$11&lt;&gt;0,'10912'!$O$11/'10912'!$G$11,"")</f>
        <v>192.16666666666666</v>
      </c>
      <c r="O11" s="4">
        <f>SUM('10912'!$H$11:'10912'!$M$11)</f>
        <v>1153</v>
      </c>
      <c r="P11" s="1"/>
      <c r="Q11" s="1"/>
      <c r="R11" s="6">
        <f>SUM('10912'!$O$11:'10912'!$Q$11)+'10912'!$AF$11</f>
        <v>1213</v>
      </c>
      <c r="S11" s="6">
        <f>SUM('10912'!$R$10:'10912'!$R$11)</f>
        <v>2345</v>
      </c>
      <c r="T11">
        <v>1</v>
      </c>
      <c r="V11" s="1"/>
      <c r="AF11">
        <f>'10912'!$G$11*IF(E11&lt;&gt;"",'10912'!$F$11,0)</f>
        <v>60</v>
      </c>
      <c r="AG11" t="s">
        <v>99</v>
      </c>
      <c r="AH11">
        <v>10</v>
      </c>
    </row>
    <row r="12" spans="1:34" x14ac:dyDescent="0.2">
      <c r="A12">
        <v>2</v>
      </c>
      <c r="B12" s="1" t="s">
        <v>250</v>
      </c>
      <c r="C12" t="str">
        <f>IF(B12&lt;&gt;"",VLOOKUP(B12,iscritti_10912!$A$2:$D$243,4,FALSE),"")</f>
        <v>Galeone</v>
      </c>
      <c r="D12" t="str">
        <f>IF(B12&lt;&gt;"",VLOOKUP(B12,iscritti_10912!$A$2:$D$243,2,FALSE),"")</f>
        <v>BENITO GUZZINATI</v>
      </c>
      <c r="E12" t="str">
        <f>IF(B12&lt;&gt;"",VLOOKUP(B12,iscritti_10912!$A$2:$D$243,3,FALSE),"")</f>
        <v>M/D</v>
      </c>
      <c r="F12">
        <f>IF(E12&lt;&gt;"",VLOOKUP(E12,'10912'!$AG$3:'10912'!$AH$14,2,FALSE)+VLOOKUP(B12,iscritti_10912!$A$2:$E$243,5,FALSE),"")</f>
        <v>26</v>
      </c>
      <c r="G12" s="5">
        <f>COUNTA('10912'!$H$12:'10912'!$M$12)</f>
        <v>6</v>
      </c>
      <c r="H12" s="13">
        <v>147</v>
      </c>
      <c r="I12" s="13">
        <v>183</v>
      </c>
      <c r="J12" s="13">
        <v>168</v>
      </c>
      <c r="K12" s="13">
        <v>167</v>
      </c>
      <c r="L12" s="13">
        <v>197</v>
      </c>
      <c r="M12" s="13">
        <v>144</v>
      </c>
      <c r="N12" s="3">
        <f>IF('10912'!$G$12&lt;&gt;0,'10912'!$O$12/'10912'!$G$12,"")</f>
        <v>167.66666666666666</v>
      </c>
      <c r="O12" s="4">
        <f>SUM('10912'!$H$12:'10912'!$M$12)</f>
        <v>1006</v>
      </c>
      <c r="P12" s="1"/>
      <c r="Q12" s="1"/>
      <c r="R12" s="6">
        <f>SUM('10912'!$O$12:'10912'!$Q$12)+'10912'!$AF$12</f>
        <v>1162</v>
      </c>
      <c r="S12" s="6">
        <f>SUM('10912'!$R$12:'10912'!$R$13)</f>
        <v>2293</v>
      </c>
      <c r="T12">
        <v>2</v>
      </c>
      <c r="U12" s="6">
        <f>SUM('10912'!$R$12:'10912'!$R$13)</f>
        <v>2293</v>
      </c>
      <c r="V12" s="1"/>
      <c r="AF12">
        <f>'10912'!$G$12*IF(E12&lt;&gt;"",'10912'!$F$12,0)</f>
        <v>156</v>
      </c>
      <c r="AG12" t="s">
        <v>100</v>
      </c>
      <c r="AH12">
        <v>15</v>
      </c>
    </row>
    <row r="13" spans="1:34" x14ac:dyDescent="0.2">
      <c r="B13" s="1" t="s">
        <v>207</v>
      </c>
      <c r="C13" t="str">
        <f>IF(B13&lt;&gt;"",VLOOKUP(B13,iscritti_10912!$A$2:$D$243,4,FALSE),"")</f>
        <v>Galeone</v>
      </c>
      <c r="D13" t="str">
        <f>IF(B13&lt;&gt;"",VLOOKUP(B13,iscritti_10912!$A$2:$D$243,2,FALSE),"")</f>
        <v>MASSIMO FERRIANI</v>
      </c>
      <c r="E13" t="str">
        <f>IF(B13&lt;&gt;"",VLOOKUP(B13,iscritti_10912!$A$2:$D$243,3,FALSE),"")</f>
        <v>M/D</v>
      </c>
      <c r="F13">
        <f>IF(E13&lt;&gt;"",VLOOKUP(E13,'10912'!$AG$3:'10912'!$AH$14,2,FALSE)+VLOOKUP(B13,iscritti_10912!$A$2:$E$243,5,FALSE),"")</f>
        <v>15</v>
      </c>
      <c r="G13" s="5">
        <f>COUNTA('10912'!$H$13:'10912'!$M$13)</f>
        <v>6</v>
      </c>
      <c r="H13" s="13">
        <v>206</v>
      </c>
      <c r="I13" s="13">
        <v>164</v>
      </c>
      <c r="J13" s="13">
        <v>187</v>
      </c>
      <c r="K13" s="13">
        <v>148</v>
      </c>
      <c r="L13" s="13">
        <v>151</v>
      </c>
      <c r="M13" s="13">
        <v>185</v>
      </c>
      <c r="N13" s="3">
        <f>IF('10912'!$G$13&lt;&gt;0,'10912'!$O$13/'10912'!$G$13,"")</f>
        <v>173.5</v>
      </c>
      <c r="O13" s="4">
        <f>SUM('10912'!$H$13:'10912'!$M$13)</f>
        <v>1041</v>
      </c>
      <c r="P13" s="1"/>
      <c r="Q13" s="1"/>
      <c r="R13" s="6">
        <f>SUM('10912'!$O$13:'10912'!$Q$13)+'10912'!$AF$13</f>
        <v>1131</v>
      </c>
      <c r="S13" s="6">
        <f>SUM('10912'!$R$12:'10912'!$R$13)</f>
        <v>2293</v>
      </c>
      <c r="T13">
        <v>2</v>
      </c>
      <c r="V13" s="1"/>
      <c r="AF13">
        <f>'10912'!$G$13*IF(E13&lt;&gt;"",'10912'!$F$13,0)</f>
        <v>90</v>
      </c>
      <c r="AG13" t="s">
        <v>101</v>
      </c>
      <c r="AH13">
        <v>15</v>
      </c>
    </row>
    <row r="14" spans="1:34" x14ac:dyDescent="0.2">
      <c r="A14">
        <v>3</v>
      </c>
      <c r="B14" s="1" t="s">
        <v>472</v>
      </c>
      <c r="C14" t="str">
        <f>IF(B14&lt;&gt;"",VLOOKUP(B14,iscritti_10912!$A$2:$D$243,4,FALSE),"")</f>
        <v>A.S. 2001</v>
      </c>
      <c r="D14" t="str">
        <f>IF(B14&lt;&gt;"",VLOOKUP(B14,iscritti_10912!$A$2:$D$243,2,FALSE),"")</f>
        <v>GIORGIO MAGNI</v>
      </c>
      <c r="E14" t="str">
        <f>IF(B14&lt;&gt;"",VLOOKUP(B14,iscritti_10912!$A$2:$D$243,3,FALSE),"")</f>
        <v>M/C</v>
      </c>
      <c r="F14">
        <f>IF(E14&lt;&gt;"",VLOOKUP(E14,'10912'!$AG$3:'10912'!$AH$14,2,FALSE)+VLOOKUP(B14,iscritti_10912!$A$2:$E$243,5,FALSE),"")</f>
        <v>10</v>
      </c>
      <c r="G14" s="5">
        <f>COUNTA('10912'!$H$14:'10912'!$M$14)</f>
        <v>6</v>
      </c>
      <c r="H14" s="13">
        <v>156</v>
      </c>
      <c r="I14" s="13">
        <v>242</v>
      </c>
      <c r="J14" s="13">
        <v>160</v>
      </c>
      <c r="K14" s="13">
        <v>179</v>
      </c>
      <c r="L14" s="13">
        <v>223</v>
      </c>
      <c r="M14" s="13">
        <v>174</v>
      </c>
      <c r="N14" s="3">
        <f>IF('10912'!$G$14&lt;&gt;0,'10912'!$O$14/'10912'!$G$14,"")</f>
        <v>189</v>
      </c>
      <c r="O14" s="4">
        <f>SUM('10912'!$H$14:'10912'!$M$14)</f>
        <v>1134</v>
      </c>
      <c r="P14" s="1"/>
      <c r="Q14" s="1"/>
      <c r="R14" s="6">
        <f>SUM('10912'!$O$14:'10912'!$Q$14)+'10912'!$AF$14</f>
        <v>1194</v>
      </c>
      <c r="S14" s="6">
        <f>SUM('10912'!$R$14:'10912'!$R$15)</f>
        <v>2270</v>
      </c>
      <c r="T14">
        <v>3</v>
      </c>
      <c r="U14" s="6">
        <f>SUM('10912'!$R$14:'10912'!$R$15)</f>
        <v>2270</v>
      </c>
      <c r="V14" s="1"/>
      <c r="AF14">
        <f>'10912'!$G$14*IF(E14&lt;&gt;"",'10912'!$F$14,0)</f>
        <v>60</v>
      </c>
    </row>
    <row r="15" spans="1:34" x14ac:dyDescent="0.2">
      <c r="B15" s="1" t="s">
        <v>466</v>
      </c>
      <c r="C15" t="str">
        <f>IF(B15&lt;&gt;"",VLOOKUP(B15,iscritti_10912!$A$2:$D$243,4,FALSE),"")</f>
        <v>A.S. 2001</v>
      </c>
      <c r="D15" t="str">
        <f>IF(B15&lt;&gt;"",VLOOKUP(B15,iscritti_10912!$A$2:$D$243,2,FALSE),"")</f>
        <v>MASSIMO LOSI</v>
      </c>
      <c r="E15" t="str">
        <f>IF(B15&lt;&gt;"",VLOOKUP(B15,iscritti_10912!$A$2:$D$243,3,FALSE),"")</f>
        <v>M/C</v>
      </c>
      <c r="F15">
        <f>IF(E15&lt;&gt;"",VLOOKUP(E15,'10912'!$AG$3:'10912'!$AH$14,2,FALSE)+VLOOKUP(B15,iscritti_10912!$A$2:$E$243,5,FALSE),"")</f>
        <v>10</v>
      </c>
      <c r="G15" s="5">
        <f>COUNTA('10912'!$H$15:'10912'!$M$15)</f>
        <v>6</v>
      </c>
      <c r="H15" s="13">
        <v>182</v>
      </c>
      <c r="I15" s="13">
        <v>171</v>
      </c>
      <c r="J15" s="13">
        <v>164</v>
      </c>
      <c r="K15" s="13">
        <v>187</v>
      </c>
      <c r="L15" s="13">
        <v>142</v>
      </c>
      <c r="M15" s="13">
        <v>170</v>
      </c>
      <c r="N15" s="3">
        <f>IF('10912'!$G$15&lt;&gt;0,'10912'!$O$15/'10912'!$G$15,"")</f>
        <v>169.33333333333334</v>
      </c>
      <c r="O15" s="4">
        <f>SUM('10912'!$H$15:'10912'!$M$15)</f>
        <v>1016</v>
      </c>
      <c r="P15" s="1"/>
      <c r="Q15" s="1"/>
      <c r="R15" s="6">
        <f>SUM('10912'!$O$15:'10912'!$Q$15)+'10912'!$AF$15</f>
        <v>1076</v>
      </c>
      <c r="S15" s="6">
        <f>SUM('10912'!$R$14:'10912'!$R$15)</f>
        <v>2270</v>
      </c>
      <c r="T15">
        <v>3</v>
      </c>
      <c r="V15" s="1"/>
      <c r="AF15">
        <f>'10912'!$G$15*IF(E15&lt;&gt;"",'10912'!$F$15,0)</f>
        <v>60</v>
      </c>
    </row>
    <row r="16" spans="1:34" x14ac:dyDescent="0.2">
      <c r="A16">
        <v>4</v>
      </c>
      <c r="B16" s="1" t="s">
        <v>396</v>
      </c>
      <c r="C16" t="str">
        <f>IF(B16&lt;&gt;"",VLOOKUP(B16,iscritti_10912!$A$2:$D$243,4,FALSE),"")</f>
        <v>Strikelanders</v>
      </c>
      <c r="D16" t="str">
        <f>IF(B16&lt;&gt;"",VLOOKUP(B16,iscritti_10912!$A$2:$D$243,2,FALSE),"")</f>
        <v>DAVIDE SACCHI</v>
      </c>
      <c r="E16" t="str">
        <f>IF(B16&lt;&gt;"",VLOOKUP(B16,iscritti_10912!$A$2:$D$243,3,FALSE),"")</f>
        <v>M/B</v>
      </c>
      <c r="F16">
        <f>IF(E16&lt;&gt;"",VLOOKUP(E16,'10912'!$AG$3:'10912'!$AH$14,2,FALSE)+VLOOKUP(B16,iscritti_10912!$A$2:$E$243,5,FALSE),"")</f>
        <v>5</v>
      </c>
      <c r="G16" s="5">
        <f>COUNTA('10912'!$H$16:'10912'!$M$16)</f>
        <v>6</v>
      </c>
      <c r="H16" s="13">
        <v>151</v>
      </c>
      <c r="I16" s="13">
        <v>209</v>
      </c>
      <c r="J16" s="13">
        <v>171</v>
      </c>
      <c r="K16" s="13">
        <v>203</v>
      </c>
      <c r="L16" s="13">
        <v>167</v>
      </c>
      <c r="M16" s="13">
        <v>226</v>
      </c>
      <c r="N16" s="3">
        <f>IF('10912'!$G$16&lt;&gt;0,'10912'!$O$16/'10912'!$G$16,"")</f>
        <v>187.83333333333334</v>
      </c>
      <c r="O16" s="4">
        <f>SUM('10912'!$H$16:'10912'!$M$16)</f>
        <v>1127</v>
      </c>
      <c r="P16" s="1"/>
      <c r="Q16" s="1"/>
      <c r="R16" s="6">
        <f>SUM('10912'!$O$16:'10912'!$Q$16)+'10912'!$AF$16</f>
        <v>1157</v>
      </c>
      <c r="S16" s="6">
        <f>SUM('10912'!$R$16:'10912'!$R$17)</f>
        <v>2234</v>
      </c>
      <c r="T16">
        <v>4</v>
      </c>
      <c r="U16" s="6">
        <f>SUM('10912'!$R$16:'10912'!$R$17)</f>
        <v>2234</v>
      </c>
      <c r="V16" s="1"/>
      <c r="AF16">
        <f>'10912'!$G$16*IF(E16&lt;&gt;"",'10912'!$F$16,0)</f>
        <v>30</v>
      </c>
    </row>
    <row r="17" spans="1:32" x14ac:dyDescent="0.2">
      <c r="B17" s="1" t="s">
        <v>394</v>
      </c>
      <c r="C17" t="str">
        <f>IF(B17&lt;&gt;"",VLOOKUP(B17,iscritti_10912!$A$2:$D$243,4,FALSE),"")</f>
        <v>Strikelanders</v>
      </c>
      <c r="D17" t="str">
        <f>IF(B17&lt;&gt;"",VLOOKUP(B17,iscritti_10912!$A$2:$D$243,2,FALSE),"")</f>
        <v>MAURO BRUSCHI</v>
      </c>
      <c r="E17" t="str">
        <f>IF(B17&lt;&gt;"",VLOOKUP(B17,iscritti_10912!$A$2:$D$243,3,FALSE),"")</f>
        <v>M/B</v>
      </c>
      <c r="F17">
        <f>IF(E17&lt;&gt;"",VLOOKUP(E17,'10912'!$AG$3:'10912'!$AH$14,2,FALSE)+VLOOKUP(B17,iscritti_10912!$A$2:$E$243,5,FALSE),"")</f>
        <v>5</v>
      </c>
      <c r="G17" s="5">
        <f>COUNTA('10912'!$H$17:'10912'!$M$17)</f>
        <v>6</v>
      </c>
      <c r="H17" s="13">
        <v>136</v>
      </c>
      <c r="I17" s="13">
        <v>182</v>
      </c>
      <c r="J17" s="13">
        <v>167</v>
      </c>
      <c r="K17" s="13">
        <v>177</v>
      </c>
      <c r="L17" s="13">
        <v>174</v>
      </c>
      <c r="M17" s="13">
        <v>211</v>
      </c>
      <c r="N17" s="3">
        <f>IF('10912'!$G$17&lt;&gt;0,'10912'!$O$17/'10912'!$G$17,"")</f>
        <v>174.5</v>
      </c>
      <c r="O17" s="4">
        <f>SUM('10912'!$H$17:'10912'!$M$17)</f>
        <v>1047</v>
      </c>
      <c r="P17" s="1"/>
      <c r="Q17" s="1"/>
      <c r="R17" s="6">
        <f>SUM('10912'!$O$17:'10912'!$Q$17)+'10912'!$AF$17</f>
        <v>1077</v>
      </c>
      <c r="S17" s="6">
        <f>SUM('10912'!$R$16:'10912'!$R$17)</f>
        <v>2234</v>
      </c>
      <c r="T17">
        <v>4</v>
      </c>
      <c r="V17" s="1"/>
      <c r="AF17">
        <f>'10912'!$G$17*IF(E17&lt;&gt;"",'10912'!$F$17,0)</f>
        <v>30</v>
      </c>
    </row>
    <row r="18" spans="1:32" x14ac:dyDescent="0.2">
      <c r="A18">
        <v>5</v>
      </c>
      <c r="B18" s="1" t="s">
        <v>218</v>
      </c>
      <c r="C18" t="str">
        <f>IF(B18&lt;&gt;"",VLOOKUP(B18,iscritti_10912!$A$2:$D$243,4,FALSE),"")</f>
        <v>Strikelanders</v>
      </c>
      <c r="D18" t="str">
        <f>IF(B18&lt;&gt;"",VLOOKUP(B18,iscritti_10912!$A$2:$D$243,2,FALSE),"")</f>
        <v>ROBERTO BENFENATI</v>
      </c>
      <c r="E18" t="str">
        <f>IF(B18&lt;&gt;"",VLOOKUP(B18,iscritti_10912!$A$2:$D$243,3,FALSE),"")</f>
        <v>M/D</v>
      </c>
      <c r="F18">
        <f>IF(E18&lt;&gt;"",VLOOKUP(E18,'10912'!$AG$3:'10912'!$AH$14,2,FALSE)+VLOOKUP(B18,iscritti_10912!$A$2:$E$243,5,FALSE),"")</f>
        <v>15</v>
      </c>
      <c r="G18" s="5">
        <f>COUNTA('10912'!$H$18:'10912'!$M$18)</f>
        <v>6</v>
      </c>
      <c r="H18" s="13">
        <v>163</v>
      </c>
      <c r="I18" s="13">
        <v>221</v>
      </c>
      <c r="J18" s="13">
        <v>155</v>
      </c>
      <c r="K18" s="13">
        <v>153</v>
      </c>
      <c r="L18" s="13">
        <v>138</v>
      </c>
      <c r="M18" s="13">
        <v>148</v>
      </c>
      <c r="N18" s="3">
        <f>IF('10912'!$G$18&lt;&gt;0,'10912'!$O$18/'10912'!$G$18,"")</f>
        <v>163</v>
      </c>
      <c r="O18" s="4">
        <f>SUM('10912'!$H$18:'10912'!$M$18)</f>
        <v>978</v>
      </c>
      <c r="P18" s="1"/>
      <c r="Q18" s="1"/>
      <c r="R18" s="6">
        <f>SUM('10912'!$O$18:'10912'!$Q$18)+'10912'!$AF$18</f>
        <v>1068</v>
      </c>
      <c r="S18" s="6">
        <f>SUM('10912'!$R$18:'10912'!$R$19)</f>
        <v>2082</v>
      </c>
      <c r="T18">
        <v>5</v>
      </c>
      <c r="U18" s="6">
        <f>SUM('10912'!$R$18:'10912'!$R$19)</f>
        <v>2082</v>
      </c>
      <c r="V18" s="1"/>
      <c r="AF18">
        <f>'10912'!$G$18*IF(E18&lt;&gt;"",'10912'!$F$18,0)</f>
        <v>90</v>
      </c>
    </row>
    <row r="19" spans="1:32" x14ac:dyDescent="0.2">
      <c r="B19" s="1" t="s">
        <v>234</v>
      </c>
      <c r="C19" t="str">
        <f>IF(B19&lt;&gt;"",VLOOKUP(B19,iscritti_10912!$A$2:$D$243,4,FALSE),"")</f>
        <v>Strikelanders</v>
      </c>
      <c r="D19" t="str">
        <f>IF(B19&lt;&gt;"",VLOOKUP(B19,iscritti_10912!$A$2:$D$243,2,FALSE),"")</f>
        <v>DAVIDE ALBERTINI</v>
      </c>
      <c r="E19" t="str">
        <f>IF(B19&lt;&gt;"",VLOOKUP(B19,iscritti_10912!$A$2:$D$243,3,FALSE),"")</f>
        <v>M/D</v>
      </c>
      <c r="F19">
        <f>IF(E19&lt;&gt;"",VLOOKUP(E19,'10912'!$AG$3:'10912'!$AH$14,2,FALSE)+VLOOKUP(B19,iscritti_10912!$A$2:$E$243,5,FALSE),"")</f>
        <v>15</v>
      </c>
      <c r="G19" s="5">
        <f>COUNTA('10912'!$H$19:'10912'!$M$19)</f>
        <v>6</v>
      </c>
      <c r="H19" s="13">
        <v>168</v>
      </c>
      <c r="I19" s="13">
        <v>184</v>
      </c>
      <c r="J19" s="13">
        <v>122</v>
      </c>
      <c r="K19" s="13">
        <v>143</v>
      </c>
      <c r="L19" s="13">
        <v>161</v>
      </c>
      <c r="M19" s="13">
        <v>146</v>
      </c>
      <c r="N19" s="3">
        <f>IF('10912'!$G$19&lt;&gt;0,'10912'!$O$19/'10912'!$G$19,"")</f>
        <v>154</v>
      </c>
      <c r="O19" s="4">
        <f>SUM('10912'!$H$19:'10912'!$M$19)</f>
        <v>924</v>
      </c>
      <c r="P19" s="1"/>
      <c r="Q19" s="1"/>
      <c r="R19" s="6">
        <f>SUM('10912'!$O$19:'10912'!$Q$19)+'10912'!$AF$19</f>
        <v>1014</v>
      </c>
      <c r="S19" s="6">
        <f>SUM('10912'!$R$18:'10912'!$R$19)</f>
        <v>2082</v>
      </c>
      <c r="T19">
        <v>5</v>
      </c>
      <c r="V19" s="1"/>
      <c r="AF19">
        <f>'10912'!$G$19*IF(E19&lt;&gt;"",'10912'!$F$19,0)</f>
        <v>90</v>
      </c>
    </row>
    <row r="20" spans="1:32" x14ac:dyDescent="0.2">
      <c r="A20">
        <v>6</v>
      </c>
      <c r="B20" s="1" t="s">
        <v>452</v>
      </c>
      <c r="C20" t="str">
        <f>IF(B20&lt;&gt;"",VLOOKUP(B20,iscritti_10912!$A$2:$D$243,4,FALSE),"")</f>
        <v>Mandrake</v>
      </c>
      <c r="D20" t="str">
        <f>IF(B20&lt;&gt;"",VLOOKUP(B20,iscritti_10912!$A$2:$D$243,2,FALSE),"")</f>
        <v>MAURO POLAZZI</v>
      </c>
      <c r="E20" t="str">
        <f>IF(B20&lt;&gt;"",VLOOKUP(B20,iscritti_10912!$A$2:$D$243,3,FALSE),"")</f>
        <v>M/C</v>
      </c>
      <c r="F20">
        <f>IF(E20&lt;&gt;"",VLOOKUP(E20,'10912'!$AG$3:'10912'!$AH$14,2,FALSE)+VLOOKUP(B20,iscritti_10912!$A$2:$E$243,5,FALSE),"")</f>
        <v>10</v>
      </c>
      <c r="G20" s="5">
        <f>COUNTA('10912'!$H$20:'10912'!$M$20)</f>
        <v>6</v>
      </c>
      <c r="H20" s="14">
        <v>224</v>
      </c>
      <c r="I20" s="14">
        <v>246</v>
      </c>
      <c r="J20" s="14">
        <v>207</v>
      </c>
      <c r="K20" s="14">
        <v>225</v>
      </c>
      <c r="L20" s="14">
        <v>181</v>
      </c>
      <c r="M20" s="14">
        <v>202</v>
      </c>
      <c r="N20" s="3">
        <f>IF('10912'!$G$20&lt;&gt;0,'10912'!$O$20/'10912'!$G$20,"")</f>
        <v>214.16666666666666</v>
      </c>
      <c r="O20" s="4">
        <f>SUM('10912'!$H$20:'10912'!$M$20)</f>
        <v>1285</v>
      </c>
      <c r="P20" s="1"/>
      <c r="Q20" s="1"/>
      <c r="R20" s="6">
        <f>SUM('10912'!$O$20:'10912'!$Q$20)+'10912'!$AF$20</f>
        <v>1345</v>
      </c>
      <c r="S20" s="6">
        <f>SUM('10912'!$R$20:'10912'!$R$21)</f>
        <v>2556</v>
      </c>
      <c r="T20">
        <v>6</v>
      </c>
      <c r="U20" s="6">
        <f>SUM('10912'!$R$20:'10912'!$R$21)</f>
        <v>2556</v>
      </c>
      <c r="V20" s="1"/>
      <c r="AF20">
        <f>'10912'!$G$20*IF(E20&lt;&gt;"",'10912'!$F$20,0)</f>
        <v>60</v>
      </c>
    </row>
    <row r="21" spans="1:32" x14ac:dyDescent="0.2">
      <c r="B21" s="1" t="s">
        <v>454</v>
      </c>
      <c r="C21" t="str">
        <f>IF(B21&lt;&gt;"",VLOOKUP(B21,iscritti_10912!$A$2:$D$243,4,FALSE),"")</f>
        <v>Mandrake</v>
      </c>
      <c r="D21" t="str">
        <f>IF(B21&lt;&gt;"",VLOOKUP(B21,iscritti_10912!$A$2:$D$243,2,FALSE),"")</f>
        <v>PAOLO FERETTI</v>
      </c>
      <c r="E21" t="str">
        <f>IF(B21&lt;&gt;"",VLOOKUP(B21,iscritti_10912!$A$2:$D$243,3,FALSE),"")</f>
        <v>M/C</v>
      </c>
      <c r="F21">
        <f>IF(E21&lt;&gt;"",VLOOKUP(E21,'10912'!$AG$3:'10912'!$AH$14,2,FALSE)+VLOOKUP(B21,iscritti_10912!$A$2:$E$243,5,FALSE),"")</f>
        <v>10</v>
      </c>
      <c r="G21" s="5">
        <f>COUNTA('10912'!$H$21:'10912'!$M$21)</f>
        <v>6</v>
      </c>
      <c r="H21" s="14">
        <v>219</v>
      </c>
      <c r="I21" s="14">
        <v>204</v>
      </c>
      <c r="J21" s="14">
        <v>184</v>
      </c>
      <c r="K21" s="14">
        <v>157</v>
      </c>
      <c r="L21" s="14">
        <v>184</v>
      </c>
      <c r="M21" s="14">
        <v>203</v>
      </c>
      <c r="N21" s="3">
        <f>IF('10912'!$G$21&lt;&gt;0,'10912'!$O$21/'10912'!$G$21,"")</f>
        <v>191.83333333333334</v>
      </c>
      <c r="O21" s="4">
        <f>SUM('10912'!$H$21:'10912'!$M$21)</f>
        <v>1151</v>
      </c>
      <c r="P21" s="1"/>
      <c r="Q21" s="1"/>
      <c r="R21" s="6">
        <f>SUM('10912'!$O$21:'10912'!$Q$21)+'10912'!$AF$21</f>
        <v>1211</v>
      </c>
      <c r="S21" s="6">
        <f>SUM('10912'!$R$20:'10912'!$R$21)</f>
        <v>2556</v>
      </c>
      <c r="T21">
        <v>6</v>
      </c>
      <c r="V21" s="1"/>
      <c r="AF21">
        <f>'10912'!$G$21*IF(E21&lt;&gt;"",'10912'!$F$21,0)</f>
        <v>60</v>
      </c>
    </row>
    <row r="22" spans="1:32" x14ac:dyDescent="0.2">
      <c r="A22">
        <v>7</v>
      </c>
      <c r="B22" s="1" t="s">
        <v>286</v>
      </c>
      <c r="C22" t="str">
        <f>IF(B22&lt;&gt;"",VLOOKUP(B22,iscritti_10912!$A$2:$D$243,4,FALSE),"")</f>
        <v>Galeone</v>
      </c>
      <c r="D22" t="str">
        <f>IF(B22&lt;&gt;"",VLOOKUP(B22,iscritti_10912!$A$2:$D$243,2,FALSE),"")</f>
        <v>LORIS MASETTI</v>
      </c>
      <c r="E22" t="str">
        <f>IF(B22&lt;&gt;"",VLOOKUP(B22,iscritti_10912!$A$2:$D$243,3,FALSE),"")</f>
        <v>M/A</v>
      </c>
      <c r="F22">
        <f>IF(E22&lt;&gt;"",VLOOKUP(E22,'10912'!$AG$3:'10912'!$AH$14,2,FALSE)+VLOOKUP(B22,iscritti_10912!$A$2:$E$243,5,FALSE),"")</f>
        <v>4</v>
      </c>
      <c r="G22" s="5">
        <f>COUNTA('10912'!$H$22:'10912'!$M$22)</f>
        <v>6</v>
      </c>
      <c r="H22" s="14">
        <v>202</v>
      </c>
      <c r="I22" s="14">
        <v>275</v>
      </c>
      <c r="J22" s="14">
        <v>195</v>
      </c>
      <c r="K22" s="14">
        <v>171</v>
      </c>
      <c r="L22" s="14">
        <v>205</v>
      </c>
      <c r="M22" s="14">
        <v>224</v>
      </c>
      <c r="N22" s="3">
        <f>IF('10912'!$G$22&lt;&gt;0,'10912'!$O$22/'10912'!$G$22,"")</f>
        <v>212</v>
      </c>
      <c r="O22" s="4">
        <f>SUM('10912'!$H$22:'10912'!$M$22)</f>
        <v>1272</v>
      </c>
      <c r="P22" s="1"/>
      <c r="Q22" s="1"/>
      <c r="R22" s="6">
        <f>SUM('10912'!$O$22:'10912'!$Q$22)+'10912'!$AF$22</f>
        <v>1296</v>
      </c>
      <c r="S22" s="6">
        <f>SUM('10912'!$R$22:'10912'!$R$23)</f>
        <v>2453</v>
      </c>
      <c r="T22">
        <v>7</v>
      </c>
      <c r="U22" s="6">
        <f>SUM('10912'!$R$22:'10912'!$R$23)</f>
        <v>2453</v>
      </c>
      <c r="V22" s="1"/>
      <c r="AF22">
        <f>'10912'!$G$22*IF(E22&lt;&gt;"",'10912'!$F$22,0)</f>
        <v>24</v>
      </c>
    </row>
    <row r="23" spans="1:32" x14ac:dyDescent="0.2">
      <c r="B23" s="1" t="s">
        <v>516</v>
      </c>
      <c r="C23" t="str">
        <f>IF(B23&lt;&gt;"",VLOOKUP(B23,iscritti_10912!$A$2:$D$243,4,FALSE),"")</f>
        <v>Galeone</v>
      </c>
      <c r="D23" t="str">
        <f>IF(B23&lt;&gt;"",VLOOKUP(B23,iscritti_10912!$A$2:$D$243,2,FALSE),"")</f>
        <v>GIUSEPPE MARCHESE</v>
      </c>
      <c r="E23" t="str">
        <f>IF(B23&lt;&gt;"",VLOOKUP(B23,iscritti_10912!$A$2:$D$243,3,FALSE),"")</f>
        <v>M/C</v>
      </c>
      <c r="F23">
        <f>IF(E23&lt;&gt;"",VLOOKUP(E23,'10912'!$AG$3:'10912'!$AH$14,2,FALSE)+VLOOKUP(B23,iscritti_10912!$A$2:$E$243,5,FALSE),"")</f>
        <v>10</v>
      </c>
      <c r="G23" s="5">
        <f>COUNTA('10912'!$H$23:'10912'!$M$23)</f>
        <v>6</v>
      </c>
      <c r="H23" s="14">
        <v>152</v>
      </c>
      <c r="I23" s="14">
        <v>223</v>
      </c>
      <c r="J23" s="14">
        <v>148</v>
      </c>
      <c r="K23" s="14">
        <v>170</v>
      </c>
      <c r="L23" s="14">
        <v>214</v>
      </c>
      <c r="M23" s="14">
        <v>190</v>
      </c>
      <c r="N23" s="3">
        <f>IF('10912'!$G$23&lt;&gt;0,'10912'!$O$23/'10912'!$G$23,"")</f>
        <v>182.83333333333334</v>
      </c>
      <c r="O23" s="4">
        <f>SUM('10912'!$H$23:'10912'!$M$23)</f>
        <v>1097</v>
      </c>
      <c r="P23" s="1"/>
      <c r="Q23" s="1"/>
      <c r="R23" s="6">
        <f>SUM('10912'!$O$23:'10912'!$Q$23)+'10912'!$AF$23</f>
        <v>1157</v>
      </c>
      <c r="S23" s="6">
        <f>SUM('10912'!$R$22:'10912'!$R$23)</f>
        <v>2453</v>
      </c>
      <c r="T23">
        <v>7</v>
      </c>
      <c r="V23" s="1"/>
      <c r="AF23">
        <f>'10912'!$G$23*IF(E23&lt;&gt;"",'10912'!$F$23,0)</f>
        <v>60</v>
      </c>
    </row>
    <row r="24" spans="1:32" x14ac:dyDescent="0.2">
      <c r="A24">
        <v>8</v>
      </c>
      <c r="B24" s="1" t="s">
        <v>142</v>
      </c>
      <c r="C24" t="str">
        <f>IF(B24&lt;&gt;"",VLOOKUP(B24,iscritti_10912!$A$2:$D$243,4,FALSE),"")</f>
        <v>A.S.D. Athena Team</v>
      </c>
      <c r="D24" t="str">
        <f>IF(B24&lt;&gt;"",VLOOKUP(B24,iscritti_10912!$A$2:$D$243,2,FALSE),"")</f>
        <v>MORENO MORELLI</v>
      </c>
      <c r="E24" t="str">
        <f>IF(B24&lt;&gt;"",VLOOKUP(B24,iscritti_10912!$A$2:$D$243,3,FALSE),"")</f>
        <v>M/D</v>
      </c>
      <c r="F24">
        <f>IF(E24&lt;&gt;"",VLOOKUP(E24,'10912'!$AG$3:'10912'!$AH$14,2,FALSE)+VLOOKUP(B24,iscritti_10912!$A$2:$E$243,5,FALSE),"")</f>
        <v>15</v>
      </c>
      <c r="G24" s="5">
        <f>COUNTA('10912'!$H$24:'10912'!$M$24)</f>
        <v>6</v>
      </c>
      <c r="H24" s="14">
        <v>135</v>
      </c>
      <c r="I24" s="14">
        <v>183</v>
      </c>
      <c r="J24" s="14">
        <v>149</v>
      </c>
      <c r="K24" s="14">
        <v>188</v>
      </c>
      <c r="L24" s="14">
        <v>169</v>
      </c>
      <c r="M24" s="14">
        <v>203</v>
      </c>
      <c r="N24" s="3">
        <f>IF('10912'!$G$24&lt;&gt;0,'10912'!$O$24/'10912'!$G$24,"")</f>
        <v>171.16666666666666</v>
      </c>
      <c r="O24" s="4">
        <f>SUM('10912'!$H$24:'10912'!$M$24)</f>
        <v>1027</v>
      </c>
      <c r="P24" s="1"/>
      <c r="Q24" s="1"/>
      <c r="R24" s="6">
        <f>SUM('10912'!$O$24:'10912'!$Q$24)+'10912'!$AF$24</f>
        <v>1117</v>
      </c>
      <c r="S24" s="6">
        <f>SUM('10912'!$R$24:'10912'!$R$25)</f>
        <v>2277</v>
      </c>
      <c r="T24">
        <v>8</v>
      </c>
      <c r="U24" s="6">
        <f>SUM('10912'!$R$24:'10912'!$R$25)</f>
        <v>2277</v>
      </c>
      <c r="V24" s="1"/>
      <c r="AF24">
        <f>'10912'!$G$24*IF(E24&lt;&gt;"",'10912'!$F$24,0)</f>
        <v>90</v>
      </c>
    </row>
    <row r="25" spans="1:32" x14ac:dyDescent="0.2">
      <c r="B25" s="1" t="s">
        <v>122</v>
      </c>
      <c r="C25" t="str">
        <f>IF(B25&lt;&gt;"",VLOOKUP(B25,iscritti_10912!$A$2:$D$243,4,FALSE),"")</f>
        <v>A.S.D. Athena Team</v>
      </c>
      <c r="D25" t="str">
        <f>IF(B25&lt;&gt;"",VLOOKUP(B25,iscritti_10912!$A$2:$D$243,2,FALSE),"")</f>
        <v>MAURIZIO LUGLI</v>
      </c>
      <c r="E25" t="str">
        <f>IF(B25&lt;&gt;"",VLOOKUP(B25,iscritti_10912!$A$2:$D$243,3,FALSE),"")</f>
        <v>M/D</v>
      </c>
      <c r="F25">
        <f>IF(E25&lt;&gt;"",VLOOKUP(E25,'10912'!$AG$3:'10912'!$AH$14,2,FALSE)+VLOOKUP(B25,iscritti_10912!$A$2:$E$243,5,FALSE),"")</f>
        <v>15</v>
      </c>
      <c r="G25" s="5">
        <f>COUNTA('10912'!$H$25:'10912'!$M$25)</f>
        <v>6</v>
      </c>
      <c r="H25" s="14">
        <v>235</v>
      </c>
      <c r="I25" s="14">
        <v>169</v>
      </c>
      <c r="J25" s="14">
        <v>161</v>
      </c>
      <c r="K25" s="14">
        <v>176</v>
      </c>
      <c r="L25" s="14">
        <v>182</v>
      </c>
      <c r="M25" s="14">
        <v>147</v>
      </c>
      <c r="N25" s="3">
        <f>IF('10912'!$G$25&lt;&gt;0,'10912'!$O$25/'10912'!$G$25,"")</f>
        <v>178.33333333333334</v>
      </c>
      <c r="O25" s="4">
        <f>SUM('10912'!$H$25:'10912'!$M$25)</f>
        <v>1070</v>
      </c>
      <c r="P25" s="1"/>
      <c r="Q25" s="1"/>
      <c r="R25" s="6">
        <f>SUM('10912'!$O$25:'10912'!$Q$25)+'10912'!$AF$25</f>
        <v>1160</v>
      </c>
      <c r="S25" s="6">
        <f>SUM('10912'!$R$24:'10912'!$R$25)</f>
        <v>2277</v>
      </c>
      <c r="T25">
        <v>8</v>
      </c>
      <c r="V25" s="1"/>
      <c r="AF25">
        <f>'10912'!$G$25*IF(E25&lt;&gt;"",'10912'!$F$25,0)</f>
        <v>90</v>
      </c>
    </row>
    <row r="26" spans="1:32" x14ac:dyDescent="0.2">
      <c r="A26">
        <v>9</v>
      </c>
      <c r="B26" s="1" t="s">
        <v>382</v>
      </c>
      <c r="C26" t="str">
        <f>IF(B26&lt;&gt;"",VLOOKUP(B26,iscritti_10912!$A$2:$D$243,4,FALSE),"")</f>
        <v>Galeone</v>
      </c>
      <c r="D26" t="str">
        <f>IF(B26&lt;&gt;"",VLOOKUP(B26,iscritti_10912!$A$2:$D$243,2,FALSE),"")</f>
        <v>MIRKO NANNETTI</v>
      </c>
      <c r="E26" t="str">
        <f>IF(B26&lt;&gt;"",VLOOKUP(B26,iscritti_10912!$A$2:$D$243,3,FALSE),"")</f>
        <v>M/B</v>
      </c>
      <c r="F26">
        <f>IF(E26&lt;&gt;"",VLOOKUP(E26,'10912'!$AG$3:'10912'!$AH$14,2,FALSE)+VLOOKUP(B26,iscritti_10912!$A$2:$E$243,5,FALSE),"")</f>
        <v>5</v>
      </c>
      <c r="G26" s="5">
        <f>COUNTA('10912'!$H$26:'10912'!$M$26)</f>
        <v>6</v>
      </c>
      <c r="H26" s="14">
        <v>162</v>
      </c>
      <c r="I26" s="14">
        <v>189</v>
      </c>
      <c r="J26" s="14">
        <v>210</v>
      </c>
      <c r="K26" s="14">
        <v>172</v>
      </c>
      <c r="L26" s="14">
        <v>163</v>
      </c>
      <c r="M26" s="14">
        <v>181</v>
      </c>
      <c r="N26" s="3">
        <f>IF('10912'!$G$26&lt;&gt;0,'10912'!$O$26/'10912'!$G$26,"")</f>
        <v>179.5</v>
      </c>
      <c r="O26" s="4">
        <f>SUM('10912'!$H$26:'10912'!$M$26)</f>
        <v>1077</v>
      </c>
      <c r="P26" s="1"/>
      <c r="Q26" s="1"/>
      <c r="R26" s="6">
        <f>SUM('10912'!$O$26:'10912'!$Q$26)+'10912'!$AF$26</f>
        <v>1107</v>
      </c>
      <c r="S26" s="6">
        <f>SUM('10912'!$R$26:'10912'!$R$27)</f>
        <v>1107</v>
      </c>
      <c r="T26">
        <v>9</v>
      </c>
      <c r="U26" s="6">
        <f>SUM('10912'!$R$26:'10912'!$R$27)</f>
        <v>1107</v>
      </c>
      <c r="V26" s="1"/>
      <c r="AF26">
        <f>'10912'!$G$26*IF(E26&lt;&gt;"",'10912'!$F$26,0)</f>
        <v>30</v>
      </c>
    </row>
    <row r="27" spans="1:32" x14ac:dyDescent="0.2">
      <c r="B27" s="1"/>
      <c r="C27" t="str">
        <f>IF(B27&lt;&gt;"",VLOOKUP(B27,iscritti_10912!$A$2:$D$243,4,FALSE),"")</f>
        <v/>
      </c>
      <c r="D27" t="str">
        <f>IF(B27&lt;&gt;"",VLOOKUP(B27,iscritti_10912!$A$2:$D$243,2,FALSE),"")</f>
        <v/>
      </c>
      <c r="E27" t="str">
        <f>IF(B27&lt;&gt;"",VLOOKUP(B27,iscritti_10912!$A$2:$D$243,3,FALSE),"")</f>
        <v/>
      </c>
      <c r="F27" t="str">
        <f>IF(E27&lt;&gt;"",VLOOKUP(E27,'10912'!$AG$3:'10912'!$AH$14,2,FALSE)+VLOOKUP(B27,iscritti_10912!$A$2:$E$243,5,FALSE),"")</f>
        <v/>
      </c>
      <c r="G27" s="5">
        <f>COUNTA('10912'!$H$27:'10912'!$M$27)</f>
        <v>0</v>
      </c>
      <c r="H27" s="1"/>
      <c r="I27" s="1"/>
      <c r="J27" s="1"/>
      <c r="K27" s="1"/>
      <c r="L27" s="1"/>
      <c r="M27" s="1"/>
      <c r="N27" s="3" t="str">
        <f>IF('10912'!$G$27&lt;&gt;0,'10912'!$O$27/'10912'!$G$27,"")</f>
        <v/>
      </c>
      <c r="O27" s="4">
        <f>SUM('10912'!$H$27:'10912'!$M$27)</f>
        <v>0</v>
      </c>
      <c r="P27" s="1"/>
      <c r="Q27" s="1"/>
      <c r="R27" s="6">
        <f>SUM('10912'!$O$27:'10912'!$Q$27)+'10912'!$AF$27</f>
        <v>0</v>
      </c>
      <c r="S27" s="6">
        <f>SUM('10912'!$R$26:'10912'!$R$27)</f>
        <v>1107</v>
      </c>
      <c r="T27">
        <v>9</v>
      </c>
      <c r="V27" s="1"/>
      <c r="AF27">
        <f>'10912'!$G$27*IF(E27&lt;&gt;"",'10912'!$F$27,0)</f>
        <v>0</v>
      </c>
    </row>
    <row r="28" spans="1:32" x14ac:dyDescent="0.2">
      <c r="A28">
        <v>10</v>
      </c>
      <c r="B28" s="1"/>
      <c r="C28" t="str">
        <f>IF(B28&lt;&gt;"",VLOOKUP(B28,iscritti_10912!$A$2:$D$243,4,FALSE),"")</f>
        <v/>
      </c>
      <c r="D28" t="str">
        <f>IF(B28&lt;&gt;"",VLOOKUP(B28,iscritti_10912!$A$2:$D$243,2,FALSE),"")</f>
        <v/>
      </c>
      <c r="E28" t="str">
        <f>IF(B28&lt;&gt;"",VLOOKUP(B28,iscritti_10912!$A$2:$D$243,3,FALSE),"")</f>
        <v/>
      </c>
      <c r="F28" t="str">
        <f>IF(E28&lt;&gt;"",VLOOKUP(E28,'10912'!$AG$3:'10912'!$AH$14,2,FALSE)+VLOOKUP(B28,iscritti_10912!$A$2:$E$243,5,FALSE),"")</f>
        <v/>
      </c>
      <c r="G28" s="5">
        <f>COUNTA('10912'!$H$28:'10912'!$M$28)</f>
        <v>0</v>
      </c>
      <c r="H28" s="1"/>
      <c r="I28" s="1"/>
      <c r="J28" s="1"/>
      <c r="K28" s="1"/>
      <c r="L28" s="1"/>
      <c r="M28" s="1"/>
      <c r="N28" s="3" t="str">
        <f>IF('10912'!$G$28&lt;&gt;0,'10912'!$O$28/'10912'!$G$28,"")</f>
        <v/>
      </c>
      <c r="O28" s="4">
        <f>SUM('10912'!$H$28:'10912'!$M$28)</f>
        <v>0</v>
      </c>
      <c r="P28" s="1"/>
      <c r="Q28" s="1"/>
      <c r="R28" s="6">
        <f>SUM('10912'!$O$28:'10912'!$Q$28)+'10912'!$AF$28</f>
        <v>0</v>
      </c>
      <c r="S28" s="6">
        <f>SUM('10912'!$R$28:'10912'!$R$29)</f>
        <v>0</v>
      </c>
      <c r="T28">
        <v>10</v>
      </c>
      <c r="U28" s="6">
        <f>SUM('10912'!$R$28:'10912'!$R$29)</f>
        <v>0</v>
      </c>
      <c r="V28" s="1"/>
      <c r="AF28">
        <f>'10912'!$G$28*IF(E28&lt;&gt;"",'10912'!$F$28,0)</f>
        <v>0</v>
      </c>
    </row>
    <row r="29" spans="1:32" x14ac:dyDescent="0.2">
      <c r="B29" s="1"/>
      <c r="C29" t="str">
        <f>IF(B29&lt;&gt;"",VLOOKUP(B29,iscritti_10912!$A$2:$D$243,4,FALSE),"")</f>
        <v/>
      </c>
      <c r="D29" t="str">
        <f>IF(B29&lt;&gt;"",VLOOKUP(B29,iscritti_10912!$A$2:$D$243,2,FALSE),"")</f>
        <v/>
      </c>
      <c r="E29" t="str">
        <f>IF(B29&lt;&gt;"",VLOOKUP(B29,iscritti_10912!$A$2:$D$243,3,FALSE),"")</f>
        <v/>
      </c>
      <c r="F29" t="str">
        <f>IF(E29&lt;&gt;"",VLOOKUP(E29,'10912'!$AG$3:'10912'!$AH$14,2,FALSE)+VLOOKUP(B29,iscritti_10912!$A$2:$E$243,5,FALSE),"")</f>
        <v/>
      </c>
      <c r="G29" s="5">
        <f>COUNTA('10912'!$H$29:'10912'!$M$29)</f>
        <v>0</v>
      </c>
      <c r="H29" s="1"/>
      <c r="I29" s="1"/>
      <c r="J29" s="1"/>
      <c r="K29" s="1"/>
      <c r="L29" s="1"/>
      <c r="M29" s="1"/>
      <c r="N29" s="3" t="str">
        <f>IF('10912'!$G$29&lt;&gt;0,'10912'!$O$29/'10912'!$G$29,"")</f>
        <v/>
      </c>
      <c r="O29" s="4">
        <f>SUM('10912'!$H$29:'10912'!$M$29)</f>
        <v>0</v>
      </c>
      <c r="P29" s="1"/>
      <c r="Q29" s="1"/>
      <c r="R29" s="6">
        <f>SUM('10912'!$O$29:'10912'!$Q$29)+'10912'!$AF$29</f>
        <v>0</v>
      </c>
      <c r="S29" s="6">
        <f>SUM('10912'!$R$28:'10912'!$R$29)</f>
        <v>0</v>
      </c>
      <c r="T29">
        <v>10</v>
      </c>
      <c r="V29" s="1"/>
      <c r="AF29">
        <f>'10912'!$G$29*IF(E29&lt;&gt;"",'10912'!$F$29,0)</f>
        <v>0</v>
      </c>
    </row>
    <row r="30" spans="1:32" x14ac:dyDescent="0.2">
      <c r="A30">
        <v>11</v>
      </c>
      <c r="B30" s="1"/>
      <c r="C30" t="str">
        <f>IF(B30&lt;&gt;"",VLOOKUP(B30,iscritti_10912!$A$2:$D$243,4,FALSE),"")</f>
        <v/>
      </c>
      <c r="D30" t="str">
        <f>IF(B30&lt;&gt;"",VLOOKUP(B30,iscritti_10912!$A$2:$D$243,2,FALSE),"")</f>
        <v/>
      </c>
      <c r="E30" t="str">
        <f>IF(B30&lt;&gt;"",VLOOKUP(B30,iscritti_10912!$A$2:$D$243,3,FALSE),"")</f>
        <v/>
      </c>
      <c r="F30" t="str">
        <f>IF(E30&lt;&gt;"",VLOOKUP(E30,'10912'!$AG$3:'10912'!$AH$14,2,FALSE)+VLOOKUP(B30,iscritti_10912!$A$2:$E$243,5,FALSE),"")</f>
        <v/>
      </c>
      <c r="G30" s="5">
        <f>COUNTA('10912'!$H$30:'10912'!$M$30)</f>
        <v>0</v>
      </c>
      <c r="H30" s="1"/>
      <c r="I30" s="1"/>
      <c r="J30" s="1"/>
      <c r="K30" s="1"/>
      <c r="L30" s="1"/>
      <c r="M30" s="1"/>
      <c r="N30" s="3" t="str">
        <f>IF('10912'!$G$30&lt;&gt;0,'10912'!$O$30/'10912'!$G$30,"")</f>
        <v/>
      </c>
      <c r="O30" s="4">
        <f>SUM('10912'!$H$30:'10912'!$M$30)</f>
        <v>0</v>
      </c>
      <c r="P30" s="1"/>
      <c r="Q30" s="1"/>
      <c r="R30" s="6">
        <f>SUM('10912'!$O$30:'10912'!$Q$30)+'10912'!$AF$30</f>
        <v>0</v>
      </c>
      <c r="S30" s="6">
        <f>SUM('10912'!$R$30:'10912'!$R$31)</f>
        <v>0</v>
      </c>
      <c r="T30">
        <v>11</v>
      </c>
      <c r="U30" s="6">
        <f>SUM('10912'!$R$30:'10912'!$R$31)</f>
        <v>0</v>
      </c>
      <c r="V30" s="1"/>
      <c r="AF30">
        <f>'10912'!$G$30*IF(E30&lt;&gt;"",'10912'!$F$30,0)</f>
        <v>0</v>
      </c>
    </row>
    <row r="31" spans="1:32" x14ac:dyDescent="0.2">
      <c r="B31" s="1"/>
      <c r="C31" t="str">
        <f>IF(B31&lt;&gt;"",VLOOKUP(B31,iscritti_10912!$A$2:$D$243,4,FALSE),"")</f>
        <v/>
      </c>
      <c r="D31" t="str">
        <f>IF(B31&lt;&gt;"",VLOOKUP(B31,iscritti_10912!$A$2:$D$243,2,FALSE),"")</f>
        <v/>
      </c>
      <c r="E31" t="str">
        <f>IF(B31&lt;&gt;"",VLOOKUP(B31,iscritti_10912!$A$2:$D$243,3,FALSE),"")</f>
        <v/>
      </c>
      <c r="F31" t="str">
        <f>IF(E31&lt;&gt;"",VLOOKUP(E31,'10912'!$AG$3:'10912'!$AH$14,2,FALSE)+VLOOKUP(B31,iscritti_10912!$A$2:$E$243,5,FALSE),"")</f>
        <v/>
      </c>
      <c r="G31" s="5">
        <f>COUNTA('10912'!$H$31:'10912'!$M$31)</f>
        <v>0</v>
      </c>
      <c r="H31" s="1"/>
      <c r="I31" s="1"/>
      <c r="J31" s="1"/>
      <c r="K31" s="1"/>
      <c r="L31" s="1"/>
      <c r="M31" s="1"/>
      <c r="N31" s="3" t="str">
        <f>IF('10912'!$G$31&lt;&gt;0,'10912'!$O$31/'10912'!$G$31,"")</f>
        <v/>
      </c>
      <c r="O31" s="4">
        <f>SUM('10912'!$H$31:'10912'!$M$31)</f>
        <v>0</v>
      </c>
      <c r="P31" s="1"/>
      <c r="Q31" s="1"/>
      <c r="R31" s="6">
        <f>SUM('10912'!$O$31:'10912'!$Q$31)+'10912'!$AF$31</f>
        <v>0</v>
      </c>
      <c r="S31" s="6">
        <f>SUM('10912'!$R$30:'10912'!$R$31)</f>
        <v>0</v>
      </c>
      <c r="T31">
        <v>11</v>
      </c>
      <c r="V31" s="1"/>
      <c r="AF31">
        <f>'10912'!$G$31*IF(E31&lt;&gt;"",'10912'!$F$31,0)</f>
        <v>0</v>
      </c>
    </row>
    <row r="32" spans="1:32" x14ac:dyDescent="0.2">
      <c r="A32">
        <v>12</v>
      </c>
      <c r="B32" s="1"/>
      <c r="C32" t="str">
        <f>IF(B32&lt;&gt;"",VLOOKUP(B32,iscritti_10912!$A$2:$D$243,4,FALSE),"")</f>
        <v/>
      </c>
      <c r="D32" t="str">
        <f>IF(B32&lt;&gt;"",VLOOKUP(B32,iscritti_10912!$A$2:$D$243,2,FALSE),"")</f>
        <v/>
      </c>
      <c r="E32" t="str">
        <f>IF(B32&lt;&gt;"",VLOOKUP(B32,iscritti_10912!$A$2:$D$243,3,FALSE),"")</f>
        <v/>
      </c>
      <c r="F32" t="str">
        <f>IF(E32&lt;&gt;"",VLOOKUP(E32,'10912'!$AG$3:'10912'!$AH$14,2,FALSE)+VLOOKUP(B32,iscritti_10912!$A$2:$E$243,5,FALSE),"")</f>
        <v/>
      </c>
      <c r="G32" s="5">
        <f>COUNTA('10912'!$H$32:'10912'!$M$32)</f>
        <v>0</v>
      </c>
      <c r="H32" s="1"/>
      <c r="I32" s="1"/>
      <c r="J32" s="1"/>
      <c r="K32" s="1"/>
      <c r="L32" s="1"/>
      <c r="M32" s="1"/>
      <c r="N32" s="3" t="str">
        <f>IF('10912'!$G$32&lt;&gt;0,'10912'!$O$32/'10912'!$G$32,"")</f>
        <v/>
      </c>
      <c r="O32" s="4">
        <f>SUM('10912'!$H$32:'10912'!$M$32)</f>
        <v>0</v>
      </c>
      <c r="P32" s="1"/>
      <c r="Q32" s="1"/>
      <c r="R32" s="6">
        <f>SUM('10912'!$O$32:'10912'!$Q$32)+'10912'!$AF$32</f>
        <v>0</v>
      </c>
      <c r="S32" s="6">
        <f>SUM('10912'!$R$32:'10912'!$R$33)</f>
        <v>0</v>
      </c>
      <c r="T32">
        <v>12</v>
      </c>
      <c r="U32" s="6">
        <f>SUM('10912'!$R$32:'10912'!$R$33)</f>
        <v>0</v>
      </c>
      <c r="V32" s="1"/>
      <c r="AF32">
        <f>'10912'!$G$32*IF(E32&lt;&gt;"",'10912'!$F$32,0)</f>
        <v>0</v>
      </c>
    </row>
    <row r="33" spans="1:32" x14ac:dyDescent="0.2">
      <c r="B33" s="1"/>
      <c r="C33" t="str">
        <f>IF(B33&lt;&gt;"",VLOOKUP(B33,iscritti_10912!$A$2:$D$243,4,FALSE),"")</f>
        <v/>
      </c>
      <c r="D33" t="str">
        <f>IF(B33&lt;&gt;"",VLOOKUP(B33,iscritti_10912!$A$2:$D$243,2,FALSE),"")</f>
        <v/>
      </c>
      <c r="E33" t="str">
        <f>IF(B33&lt;&gt;"",VLOOKUP(B33,iscritti_10912!$A$2:$D$243,3,FALSE),"")</f>
        <v/>
      </c>
      <c r="F33" t="str">
        <f>IF(E33&lt;&gt;"",VLOOKUP(E33,'10912'!$AG$3:'10912'!$AH$14,2,FALSE)+VLOOKUP(B33,iscritti_10912!$A$2:$E$243,5,FALSE),"")</f>
        <v/>
      </c>
      <c r="G33" s="5">
        <f>COUNTA('10912'!$H$33:'10912'!$M$33)</f>
        <v>0</v>
      </c>
      <c r="H33" s="1"/>
      <c r="I33" s="1"/>
      <c r="J33" s="1"/>
      <c r="K33" s="1"/>
      <c r="L33" s="1"/>
      <c r="M33" s="1"/>
      <c r="N33" s="3" t="str">
        <f>IF('10912'!$G$33&lt;&gt;0,'10912'!$O$33/'10912'!$G$33,"")</f>
        <v/>
      </c>
      <c r="O33" s="4">
        <f>SUM('10912'!$H$33:'10912'!$M$33)</f>
        <v>0</v>
      </c>
      <c r="P33" s="1"/>
      <c r="Q33" s="1"/>
      <c r="R33" s="6">
        <f>SUM('10912'!$O$33:'10912'!$Q$33)+'10912'!$AF$33</f>
        <v>0</v>
      </c>
      <c r="S33" s="6">
        <f>SUM('10912'!$R$32:'10912'!$R$33)</f>
        <v>0</v>
      </c>
      <c r="T33">
        <v>12</v>
      </c>
      <c r="V33" s="1"/>
      <c r="AF33">
        <f>'10912'!$G$33*IF(E33&lt;&gt;"",'10912'!$F$33,0)</f>
        <v>0</v>
      </c>
    </row>
    <row r="34" spans="1:32" x14ac:dyDescent="0.2">
      <c r="A34">
        <v>13</v>
      </c>
      <c r="B34" s="1"/>
      <c r="C34" t="str">
        <f>IF(B34&lt;&gt;"",VLOOKUP(B34,iscritti_10912!$A$2:$D$243,4,FALSE),"")</f>
        <v/>
      </c>
      <c r="D34" t="str">
        <f>IF(B34&lt;&gt;"",VLOOKUP(B34,iscritti_10912!$A$2:$D$243,2,FALSE),"")</f>
        <v/>
      </c>
      <c r="E34" t="str">
        <f>IF(B34&lt;&gt;"",VLOOKUP(B34,iscritti_10912!$A$2:$D$243,3,FALSE),"")</f>
        <v/>
      </c>
      <c r="F34" t="str">
        <f>IF(E34&lt;&gt;"",VLOOKUP(E34,'10912'!$AG$3:'10912'!$AH$14,2,FALSE)+VLOOKUP(B34,iscritti_10912!$A$2:$E$243,5,FALSE),"")</f>
        <v/>
      </c>
      <c r="G34" s="5">
        <f>COUNTA('10912'!$H$34:'10912'!$M$34)</f>
        <v>0</v>
      </c>
      <c r="H34" s="1"/>
      <c r="I34" s="1"/>
      <c r="J34" s="1"/>
      <c r="K34" s="1"/>
      <c r="L34" s="1"/>
      <c r="M34" s="1"/>
      <c r="N34" s="3" t="str">
        <f>IF('10912'!$G$34&lt;&gt;0,'10912'!$O$34/'10912'!$G$34,"")</f>
        <v/>
      </c>
      <c r="O34" s="4">
        <f>SUM('10912'!$H$34:'10912'!$M$34)</f>
        <v>0</v>
      </c>
      <c r="P34" s="1"/>
      <c r="Q34" s="1"/>
      <c r="R34" s="6">
        <f>SUM('10912'!$O$34:'10912'!$Q$34)+'10912'!$AF$34</f>
        <v>0</v>
      </c>
      <c r="S34" s="6">
        <f>SUM('10912'!$R$34:'10912'!$R$35)</f>
        <v>0</v>
      </c>
      <c r="T34">
        <v>13</v>
      </c>
      <c r="U34" s="6">
        <f>SUM('10912'!$R$34:'10912'!$R$35)</f>
        <v>0</v>
      </c>
      <c r="V34" s="1"/>
      <c r="AF34">
        <f>'10912'!$G$34*IF(E34&lt;&gt;"",'10912'!$F$34,0)</f>
        <v>0</v>
      </c>
    </row>
    <row r="35" spans="1:32" x14ac:dyDescent="0.2">
      <c r="B35" s="1"/>
      <c r="C35" t="str">
        <f>IF(B35&lt;&gt;"",VLOOKUP(B35,iscritti_10912!$A$2:$D$243,4,FALSE),"")</f>
        <v/>
      </c>
      <c r="D35" t="str">
        <f>IF(B35&lt;&gt;"",VLOOKUP(B35,iscritti_10912!$A$2:$D$243,2,FALSE),"")</f>
        <v/>
      </c>
      <c r="E35" t="str">
        <f>IF(B35&lt;&gt;"",VLOOKUP(B35,iscritti_10912!$A$2:$D$243,3,FALSE),"")</f>
        <v/>
      </c>
      <c r="F35" t="str">
        <f>IF(E35&lt;&gt;"",VLOOKUP(E35,'10912'!$AG$3:'10912'!$AH$14,2,FALSE)+VLOOKUP(B35,iscritti_10912!$A$2:$E$243,5,FALSE),"")</f>
        <v/>
      </c>
      <c r="G35" s="5">
        <f>COUNTA('10912'!$H$35:'10912'!$M$35)</f>
        <v>0</v>
      </c>
      <c r="H35" s="1"/>
      <c r="I35" s="1"/>
      <c r="J35" s="1"/>
      <c r="K35" s="1"/>
      <c r="L35" s="1"/>
      <c r="M35" s="1"/>
      <c r="N35" s="3" t="str">
        <f>IF('10912'!$G$35&lt;&gt;0,'10912'!$O$35/'10912'!$G$35,"")</f>
        <v/>
      </c>
      <c r="O35" s="4">
        <f>SUM('10912'!$H$35:'10912'!$M$35)</f>
        <v>0</v>
      </c>
      <c r="P35" s="1"/>
      <c r="Q35" s="1"/>
      <c r="R35" s="6">
        <f>SUM('10912'!$O$35:'10912'!$Q$35)+'10912'!$AF$35</f>
        <v>0</v>
      </c>
      <c r="S35" s="6">
        <f>SUM('10912'!$R$34:'10912'!$R$35)</f>
        <v>0</v>
      </c>
      <c r="T35">
        <v>13</v>
      </c>
      <c r="V35" s="1"/>
      <c r="AF35">
        <f>'10912'!$G$35*IF(E35&lt;&gt;"",'10912'!$F$35,0)</f>
        <v>0</v>
      </c>
    </row>
    <row r="36" spans="1:32" x14ac:dyDescent="0.2">
      <c r="A36">
        <v>14</v>
      </c>
      <c r="B36" s="1"/>
      <c r="C36" t="str">
        <f>IF(B36&lt;&gt;"",VLOOKUP(B36,iscritti_10912!$A$2:$D$243,4,FALSE),"")</f>
        <v/>
      </c>
      <c r="D36" t="str">
        <f>IF(B36&lt;&gt;"",VLOOKUP(B36,iscritti_10912!$A$2:$D$243,2,FALSE),"")</f>
        <v/>
      </c>
      <c r="E36" t="str">
        <f>IF(B36&lt;&gt;"",VLOOKUP(B36,iscritti_10912!$A$2:$D$243,3,FALSE),"")</f>
        <v/>
      </c>
      <c r="F36" t="str">
        <f>IF(E36&lt;&gt;"",VLOOKUP(E36,'10912'!$AG$3:'10912'!$AH$14,2,FALSE)+VLOOKUP(B36,iscritti_10912!$A$2:$E$243,5,FALSE),"")</f>
        <v/>
      </c>
      <c r="G36" s="5">
        <f>COUNTA('10912'!$H$36:'10912'!$M$36)</f>
        <v>0</v>
      </c>
      <c r="H36" s="1"/>
      <c r="I36" s="1"/>
      <c r="J36" s="1"/>
      <c r="K36" s="1"/>
      <c r="L36" s="1"/>
      <c r="M36" s="1"/>
      <c r="N36" s="3" t="str">
        <f>IF('10912'!$G$36&lt;&gt;0,'10912'!$O$36/'10912'!$G$36,"")</f>
        <v/>
      </c>
      <c r="O36" s="4">
        <f>SUM('10912'!$H$36:'10912'!$M$36)</f>
        <v>0</v>
      </c>
      <c r="P36" s="1"/>
      <c r="Q36" s="1"/>
      <c r="R36" s="6">
        <f>SUM('10912'!$O$36:'10912'!$Q$36)+'10912'!$AF$36</f>
        <v>0</v>
      </c>
      <c r="S36" s="6">
        <f>SUM('10912'!$R$36:'10912'!$R$37)</f>
        <v>0</v>
      </c>
      <c r="T36">
        <v>14</v>
      </c>
      <c r="U36" s="6">
        <f>SUM('10912'!$R$36:'10912'!$R$37)</f>
        <v>0</v>
      </c>
      <c r="V36" s="1"/>
      <c r="AF36">
        <f>'10912'!$G$36*IF(E36&lt;&gt;"",'10912'!$F$36,0)</f>
        <v>0</v>
      </c>
    </row>
    <row r="37" spans="1:32" x14ac:dyDescent="0.2">
      <c r="B37" s="1"/>
      <c r="C37" t="str">
        <f>IF(B37&lt;&gt;"",VLOOKUP(B37,iscritti_10912!$A$2:$D$243,4,FALSE),"")</f>
        <v/>
      </c>
      <c r="D37" t="str">
        <f>IF(B37&lt;&gt;"",VLOOKUP(B37,iscritti_10912!$A$2:$D$243,2,FALSE),"")</f>
        <v/>
      </c>
      <c r="E37" t="str">
        <f>IF(B37&lt;&gt;"",VLOOKUP(B37,iscritti_10912!$A$2:$D$243,3,FALSE),"")</f>
        <v/>
      </c>
      <c r="F37" t="str">
        <f>IF(E37&lt;&gt;"",VLOOKUP(E37,'10912'!$AG$3:'10912'!$AH$14,2,FALSE)+VLOOKUP(B37,iscritti_10912!$A$2:$E$243,5,FALSE),"")</f>
        <v/>
      </c>
      <c r="G37" s="5">
        <f>COUNTA('10912'!$H$37:'10912'!$M$37)</f>
        <v>0</v>
      </c>
      <c r="H37" s="1"/>
      <c r="I37" s="1"/>
      <c r="J37" s="1"/>
      <c r="K37" s="1"/>
      <c r="L37" s="1"/>
      <c r="M37" s="1"/>
      <c r="N37" s="3" t="str">
        <f>IF('10912'!$G$37&lt;&gt;0,'10912'!$O$37/'10912'!$G$37,"")</f>
        <v/>
      </c>
      <c r="O37" s="4">
        <f>SUM('10912'!$H$37:'10912'!$M$37)</f>
        <v>0</v>
      </c>
      <c r="P37" s="1"/>
      <c r="Q37" s="1"/>
      <c r="R37" s="6">
        <f>SUM('10912'!$O$37:'10912'!$Q$37)+'10912'!$AF$37</f>
        <v>0</v>
      </c>
      <c r="S37" s="6">
        <f>SUM('10912'!$R$36:'10912'!$R$37)</f>
        <v>0</v>
      </c>
      <c r="T37">
        <v>14</v>
      </c>
      <c r="V37" s="1"/>
      <c r="AF37">
        <f>'10912'!$G$37*IF(E37&lt;&gt;"",'10912'!$F$37,0)</f>
        <v>0</v>
      </c>
    </row>
    <row r="38" spans="1:32" x14ac:dyDescent="0.2">
      <c r="A38">
        <v>15</v>
      </c>
      <c r="B38" s="1"/>
      <c r="C38" t="str">
        <f>IF(B38&lt;&gt;"",VLOOKUP(B38,iscritti_10912!$A$2:$D$243,4,FALSE),"")</f>
        <v/>
      </c>
      <c r="D38" t="str">
        <f>IF(B38&lt;&gt;"",VLOOKUP(B38,iscritti_10912!$A$2:$D$243,2,FALSE),"")</f>
        <v/>
      </c>
      <c r="E38" t="str">
        <f>IF(B38&lt;&gt;"",VLOOKUP(B38,iscritti_10912!$A$2:$D$243,3,FALSE),"")</f>
        <v/>
      </c>
      <c r="F38" t="str">
        <f>IF(E38&lt;&gt;"",VLOOKUP(E38,'10912'!$AG$3:'10912'!$AH$14,2,FALSE)+VLOOKUP(B38,iscritti_10912!$A$2:$E$243,5,FALSE),"")</f>
        <v/>
      </c>
      <c r="G38" s="5">
        <f>COUNTA('10912'!$H$38:'10912'!$M$38)</f>
        <v>0</v>
      </c>
      <c r="H38" s="1"/>
      <c r="I38" s="1"/>
      <c r="J38" s="1"/>
      <c r="K38" s="1"/>
      <c r="L38" s="1"/>
      <c r="M38" s="1"/>
      <c r="N38" s="3" t="str">
        <f>IF('10912'!$G$38&lt;&gt;0,'10912'!$O$38/'10912'!$G$38,"")</f>
        <v/>
      </c>
      <c r="O38" s="4">
        <f>SUM('10912'!$H$38:'10912'!$M$38)</f>
        <v>0</v>
      </c>
      <c r="P38" s="1"/>
      <c r="Q38" s="1"/>
      <c r="R38" s="6">
        <f>SUM('10912'!$O$38:'10912'!$Q$38)+'10912'!$AF$38</f>
        <v>0</v>
      </c>
      <c r="S38" s="6">
        <f>SUM('10912'!$R$38:'10912'!$R$39)</f>
        <v>0</v>
      </c>
      <c r="T38">
        <v>15</v>
      </c>
      <c r="U38" s="6">
        <f>SUM('10912'!$R$38:'10912'!$R$39)</f>
        <v>0</v>
      </c>
      <c r="V38" s="1"/>
      <c r="AF38">
        <f>'10912'!$G$38*IF(E38&lt;&gt;"",'10912'!$F$38,0)</f>
        <v>0</v>
      </c>
    </row>
    <row r="39" spans="1:32" x14ac:dyDescent="0.2">
      <c r="B39" s="1"/>
      <c r="C39" t="str">
        <f>IF(B39&lt;&gt;"",VLOOKUP(B39,iscritti_10912!$A$2:$D$243,4,FALSE),"")</f>
        <v/>
      </c>
      <c r="D39" t="str">
        <f>IF(B39&lt;&gt;"",VLOOKUP(B39,iscritti_10912!$A$2:$D$243,2,FALSE),"")</f>
        <v/>
      </c>
      <c r="E39" t="str">
        <f>IF(B39&lt;&gt;"",VLOOKUP(B39,iscritti_10912!$A$2:$D$243,3,FALSE),"")</f>
        <v/>
      </c>
      <c r="F39" t="str">
        <f>IF(E39&lt;&gt;"",VLOOKUP(E39,'10912'!$AG$3:'10912'!$AH$14,2,FALSE)+VLOOKUP(B39,iscritti_10912!$A$2:$E$243,5,FALSE),"")</f>
        <v/>
      </c>
      <c r="G39" s="5">
        <f>COUNTA('10912'!$H$39:'10912'!$M$39)</f>
        <v>0</v>
      </c>
      <c r="H39" s="1"/>
      <c r="I39" s="1"/>
      <c r="J39" s="1"/>
      <c r="K39" s="1"/>
      <c r="L39" s="1"/>
      <c r="M39" s="1"/>
      <c r="N39" s="3" t="str">
        <f>IF('10912'!$G$39&lt;&gt;0,'10912'!$O$39/'10912'!$G$39,"")</f>
        <v/>
      </c>
      <c r="O39" s="4">
        <f>SUM('10912'!$H$39:'10912'!$M$39)</f>
        <v>0</v>
      </c>
      <c r="P39" s="1"/>
      <c r="Q39" s="1"/>
      <c r="R39" s="6">
        <f>SUM('10912'!$O$39:'10912'!$Q$39)+'10912'!$AF$39</f>
        <v>0</v>
      </c>
      <c r="S39" s="6">
        <f>SUM('10912'!$R$38:'10912'!$R$39)</f>
        <v>0</v>
      </c>
      <c r="T39">
        <v>15</v>
      </c>
      <c r="V39" s="1"/>
      <c r="AF39">
        <f>'10912'!$G$39*IF(E39&lt;&gt;"",'10912'!$F$39,0)</f>
        <v>0</v>
      </c>
    </row>
    <row r="40" spans="1:32" x14ac:dyDescent="0.2">
      <c r="A40">
        <v>16</v>
      </c>
      <c r="B40" s="1"/>
      <c r="C40" t="str">
        <f>IF(B40&lt;&gt;"",VLOOKUP(B40,iscritti_10912!$A$2:$D$243,4,FALSE),"")</f>
        <v/>
      </c>
      <c r="D40" t="str">
        <f>IF(B40&lt;&gt;"",VLOOKUP(B40,iscritti_10912!$A$2:$D$243,2,FALSE),"")</f>
        <v/>
      </c>
      <c r="E40" t="str">
        <f>IF(B40&lt;&gt;"",VLOOKUP(B40,iscritti_10912!$A$2:$D$243,3,FALSE),"")</f>
        <v/>
      </c>
      <c r="F40" t="str">
        <f>IF(E40&lt;&gt;"",VLOOKUP(E40,'10912'!$AG$3:'10912'!$AH$14,2,FALSE)+VLOOKUP(B40,iscritti_10912!$A$2:$E$243,5,FALSE),"")</f>
        <v/>
      </c>
      <c r="G40" s="5">
        <f>COUNTA('10912'!$H$40:'10912'!$M$40)</f>
        <v>0</v>
      </c>
      <c r="H40" s="1"/>
      <c r="I40" s="1"/>
      <c r="J40" s="1"/>
      <c r="K40" s="1"/>
      <c r="L40" s="1"/>
      <c r="M40" s="1"/>
      <c r="N40" s="3" t="str">
        <f>IF('10912'!$G$40&lt;&gt;0,'10912'!$O$40/'10912'!$G$40,"")</f>
        <v/>
      </c>
      <c r="O40" s="4">
        <f>SUM('10912'!$H$40:'10912'!$M$40)</f>
        <v>0</v>
      </c>
      <c r="P40" s="1"/>
      <c r="Q40" s="1"/>
      <c r="R40" s="6">
        <f>SUM('10912'!$O$40:'10912'!$Q$40)+'10912'!$AF$40</f>
        <v>0</v>
      </c>
      <c r="S40" s="6">
        <f>SUM('10912'!$R$40:'10912'!$R$41)</f>
        <v>0</v>
      </c>
      <c r="T40">
        <v>16</v>
      </c>
      <c r="U40" s="6">
        <f>SUM('10912'!$R$40:'10912'!$R$41)</f>
        <v>0</v>
      </c>
      <c r="V40" s="1"/>
      <c r="AF40">
        <f>'10912'!$G$40*IF(E40&lt;&gt;"",'10912'!$F$40,0)</f>
        <v>0</v>
      </c>
    </row>
    <row r="41" spans="1:32" x14ac:dyDescent="0.2">
      <c r="B41" s="1"/>
      <c r="C41" t="str">
        <f>IF(B41&lt;&gt;"",VLOOKUP(B41,iscritti_10912!$A$2:$D$243,4,FALSE),"")</f>
        <v/>
      </c>
      <c r="D41" t="str">
        <f>IF(B41&lt;&gt;"",VLOOKUP(B41,iscritti_10912!$A$2:$D$243,2,FALSE),"")</f>
        <v/>
      </c>
      <c r="E41" t="str">
        <f>IF(B41&lt;&gt;"",VLOOKUP(B41,iscritti_10912!$A$2:$D$243,3,FALSE),"")</f>
        <v/>
      </c>
      <c r="F41" t="str">
        <f>IF(E41&lt;&gt;"",VLOOKUP(E41,'10912'!$AG$3:'10912'!$AH$14,2,FALSE)+VLOOKUP(B41,iscritti_10912!$A$2:$E$243,5,FALSE),"")</f>
        <v/>
      </c>
      <c r="G41" s="5">
        <f>COUNTA('10912'!$H$41:'10912'!$M$41)</f>
        <v>0</v>
      </c>
      <c r="H41" s="1"/>
      <c r="I41" s="1"/>
      <c r="J41" s="1"/>
      <c r="K41" s="1"/>
      <c r="L41" s="1"/>
      <c r="M41" s="1"/>
      <c r="N41" s="3" t="str">
        <f>IF('10912'!$G$41&lt;&gt;0,'10912'!$O$41/'10912'!$G$41,"")</f>
        <v/>
      </c>
      <c r="O41" s="4">
        <f>SUM('10912'!$H$41:'10912'!$M$41)</f>
        <v>0</v>
      </c>
      <c r="P41" s="1"/>
      <c r="Q41" s="1"/>
      <c r="R41" s="6">
        <f>SUM('10912'!$O$41:'10912'!$Q$41)+'10912'!$AF$41</f>
        <v>0</v>
      </c>
      <c r="S41" s="6">
        <f>SUM('10912'!$R$40:'10912'!$R$41)</f>
        <v>0</v>
      </c>
      <c r="T41">
        <v>16</v>
      </c>
      <c r="V41" s="1"/>
      <c r="AF41">
        <f>'10912'!$G$41*IF(E41&lt;&gt;"",'10912'!$F$41,0)</f>
        <v>0</v>
      </c>
    </row>
    <row r="42" spans="1:32" x14ac:dyDescent="0.2">
      <c r="A42">
        <v>17</v>
      </c>
      <c r="B42" s="1"/>
      <c r="C42" t="str">
        <f>IF(B42&lt;&gt;"",VLOOKUP(B42,iscritti_10912!$A$2:$D$243,4,FALSE),"")</f>
        <v/>
      </c>
      <c r="D42" t="str">
        <f>IF(B42&lt;&gt;"",VLOOKUP(B42,iscritti_10912!$A$2:$D$243,2,FALSE),"")</f>
        <v/>
      </c>
      <c r="E42" t="str">
        <f>IF(B42&lt;&gt;"",VLOOKUP(B42,iscritti_10912!$A$2:$D$243,3,FALSE),"")</f>
        <v/>
      </c>
      <c r="F42" t="str">
        <f>IF(E42&lt;&gt;"",VLOOKUP(E42,'10912'!$AG$3:'10912'!$AH$14,2,FALSE)+VLOOKUP(B42,iscritti_10912!$A$2:$E$243,5,FALSE),"")</f>
        <v/>
      </c>
      <c r="G42" s="5">
        <f>COUNTA('10912'!$H$42:'10912'!$M$42)</f>
        <v>0</v>
      </c>
      <c r="H42" s="1"/>
      <c r="I42" s="1"/>
      <c r="J42" s="1"/>
      <c r="K42" s="1"/>
      <c r="L42" s="1"/>
      <c r="M42" s="1"/>
      <c r="N42" s="3" t="str">
        <f>IF('10912'!$G$42&lt;&gt;0,'10912'!$O$42/'10912'!$G$42,"")</f>
        <v/>
      </c>
      <c r="O42" s="4">
        <f>SUM('10912'!$H$42:'10912'!$M$42)</f>
        <v>0</v>
      </c>
      <c r="P42" s="1"/>
      <c r="Q42" s="1"/>
      <c r="R42" s="6">
        <f>SUM('10912'!$O$42:'10912'!$Q$42)+'10912'!$AF$42</f>
        <v>0</v>
      </c>
      <c r="S42" s="6">
        <f>SUM('10912'!$R$42:'10912'!$R$43)</f>
        <v>0</v>
      </c>
      <c r="T42">
        <v>17</v>
      </c>
      <c r="U42" s="6">
        <f>SUM('10912'!$R$42:'10912'!$R$43)</f>
        <v>0</v>
      </c>
      <c r="V42" s="1"/>
      <c r="AF42">
        <f>'10912'!$G$42*IF(E42&lt;&gt;"",'10912'!$F$42,0)</f>
        <v>0</v>
      </c>
    </row>
    <row r="43" spans="1:32" x14ac:dyDescent="0.2">
      <c r="B43" s="1"/>
      <c r="C43" t="str">
        <f>IF(B43&lt;&gt;"",VLOOKUP(B43,iscritti_10912!$A$2:$D$243,4,FALSE),"")</f>
        <v/>
      </c>
      <c r="D43" t="str">
        <f>IF(B43&lt;&gt;"",VLOOKUP(B43,iscritti_10912!$A$2:$D$243,2,FALSE),"")</f>
        <v/>
      </c>
      <c r="E43" t="str">
        <f>IF(B43&lt;&gt;"",VLOOKUP(B43,iscritti_10912!$A$2:$D$243,3,FALSE),"")</f>
        <v/>
      </c>
      <c r="F43" t="str">
        <f>IF(E43&lt;&gt;"",VLOOKUP(E43,'10912'!$AG$3:'10912'!$AH$14,2,FALSE)+VLOOKUP(B43,iscritti_10912!$A$2:$E$243,5,FALSE),"")</f>
        <v/>
      </c>
      <c r="G43" s="5">
        <f>COUNTA('10912'!$H$43:'10912'!$M$43)</f>
        <v>0</v>
      </c>
      <c r="H43" s="1"/>
      <c r="I43" s="1"/>
      <c r="J43" s="1"/>
      <c r="K43" s="1"/>
      <c r="L43" s="1"/>
      <c r="M43" s="1"/>
      <c r="N43" s="3" t="str">
        <f>IF('10912'!$G$43&lt;&gt;0,'10912'!$O$43/'10912'!$G$43,"")</f>
        <v/>
      </c>
      <c r="O43" s="4">
        <f>SUM('10912'!$H$43:'10912'!$M$43)</f>
        <v>0</v>
      </c>
      <c r="P43" s="1"/>
      <c r="Q43" s="1"/>
      <c r="R43" s="6">
        <f>SUM('10912'!$O$43:'10912'!$Q$43)+'10912'!$AF$43</f>
        <v>0</v>
      </c>
      <c r="S43" s="6">
        <f>SUM('10912'!$R$42:'10912'!$R$43)</f>
        <v>0</v>
      </c>
      <c r="T43">
        <v>17</v>
      </c>
      <c r="V43" s="1"/>
      <c r="AF43">
        <f>'10912'!$G$43*IF(E43&lt;&gt;"",'10912'!$F$43,0)</f>
        <v>0</v>
      </c>
    </row>
    <row r="44" spans="1:32" x14ac:dyDescent="0.2">
      <c r="A44">
        <v>18</v>
      </c>
      <c r="B44" s="1"/>
      <c r="C44" t="str">
        <f>IF(B44&lt;&gt;"",VLOOKUP(B44,iscritti_10912!$A$2:$D$243,4,FALSE),"")</f>
        <v/>
      </c>
      <c r="D44" t="str">
        <f>IF(B44&lt;&gt;"",VLOOKUP(B44,iscritti_10912!$A$2:$D$243,2,FALSE),"")</f>
        <v/>
      </c>
      <c r="E44" t="str">
        <f>IF(B44&lt;&gt;"",VLOOKUP(B44,iscritti_10912!$A$2:$D$243,3,FALSE),"")</f>
        <v/>
      </c>
      <c r="F44" t="str">
        <f>IF(E44&lt;&gt;"",VLOOKUP(E44,'10912'!$AG$3:'10912'!$AH$14,2,FALSE)+VLOOKUP(B44,iscritti_10912!$A$2:$E$243,5,FALSE),"")</f>
        <v/>
      </c>
      <c r="G44" s="5">
        <f>COUNTA('10912'!$H$44:'10912'!$M$44)</f>
        <v>0</v>
      </c>
      <c r="H44" s="1"/>
      <c r="I44" s="1"/>
      <c r="J44" s="1"/>
      <c r="K44" s="1"/>
      <c r="L44" s="1"/>
      <c r="M44" s="1"/>
      <c r="N44" s="3" t="str">
        <f>IF('10912'!$G$44&lt;&gt;0,'10912'!$O$44/'10912'!$G$44,"")</f>
        <v/>
      </c>
      <c r="O44" s="4">
        <f>SUM('10912'!$H$44:'10912'!$M$44)</f>
        <v>0</v>
      </c>
      <c r="P44" s="1"/>
      <c r="Q44" s="1"/>
      <c r="R44" s="6">
        <f>SUM('10912'!$O$44:'10912'!$Q$44)+'10912'!$AF$44</f>
        <v>0</v>
      </c>
      <c r="S44" s="6">
        <f>SUM('10912'!$R$44:'10912'!$R$45)</f>
        <v>0</v>
      </c>
      <c r="T44">
        <v>18</v>
      </c>
      <c r="U44" s="6">
        <f>SUM('10912'!$R$44:'10912'!$R$45)</f>
        <v>0</v>
      </c>
      <c r="V44" s="1"/>
      <c r="AF44">
        <f>'10912'!$G$44*IF(E44&lt;&gt;"",'10912'!$F$44,0)</f>
        <v>0</v>
      </c>
    </row>
    <row r="45" spans="1:32" x14ac:dyDescent="0.2">
      <c r="B45" s="1"/>
      <c r="C45" t="str">
        <f>IF(B45&lt;&gt;"",VLOOKUP(B45,iscritti_10912!$A$2:$D$243,4,FALSE),"")</f>
        <v/>
      </c>
      <c r="D45" t="str">
        <f>IF(B45&lt;&gt;"",VLOOKUP(B45,iscritti_10912!$A$2:$D$243,2,FALSE),"")</f>
        <v/>
      </c>
      <c r="E45" t="str">
        <f>IF(B45&lt;&gt;"",VLOOKUP(B45,iscritti_10912!$A$2:$D$243,3,FALSE),"")</f>
        <v/>
      </c>
      <c r="F45" t="str">
        <f>IF(E45&lt;&gt;"",VLOOKUP(E45,'10912'!$AG$3:'10912'!$AH$14,2,FALSE)+VLOOKUP(B45,iscritti_10912!$A$2:$E$243,5,FALSE),"")</f>
        <v/>
      </c>
      <c r="G45" s="5">
        <f>COUNTA('10912'!$H$45:'10912'!$M$45)</f>
        <v>0</v>
      </c>
      <c r="H45" s="1"/>
      <c r="I45" s="1"/>
      <c r="J45" s="1"/>
      <c r="K45" s="1"/>
      <c r="L45" s="1"/>
      <c r="M45" s="1"/>
      <c r="N45" s="3" t="str">
        <f>IF('10912'!$G$45&lt;&gt;0,'10912'!$O$45/'10912'!$G$45,"")</f>
        <v/>
      </c>
      <c r="O45" s="4">
        <f>SUM('10912'!$H$45:'10912'!$M$45)</f>
        <v>0</v>
      </c>
      <c r="P45" s="1"/>
      <c r="Q45" s="1"/>
      <c r="R45" s="6">
        <f>SUM('10912'!$O$45:'10912'!$Q$45)+'10912'!$AF$45</f>
        <v>0</v>
      </c>
      <c r="S45" s="6">
        <f>SUM('10912'!$R$44:'10912'!$R$45)</f>
        <v>0</v>
      </c>
      <c r="T45">
        <v>18</v>
      </c>
      <c r="V45" s="1"/>
      <c r="AF45">
        <f>'10912'!$G$45*IF(E45&lt;&gt;"",'10912'!$F$45,0)</f>
        <v>0</v>
      </c>
    </row>
    <row r="46" spans="1:32" x14ac:dyDescent="0.2">
      <c r="A46">
        <v>19</v>
      </c>
      <c r="B46" s="1"/>
      <c r="C46" t="str">
        <f>IF(B46&lt;&gt;"",VLOOKUP(B46,iscritti_10912!$A$2:$D$243,4,FALSE),"")</f>
        <v/>
      </c>
      <c r="D46" t="str">
        <f>IF(B46&lt;&gt;"",VLOOKUP(B46,iscritti_10912!$A$2:$D$243,2,FALSE),"")</f>
        <v/>
      </c>
      <c r="E46" t="str">
        <f>IF(B46&lt;&gt;"",VLOOKUP(B46,iscritti_10912!$A$2:$D$243,3,FALSE),"")</f>
        <v/>
      </c>
      <c r="F46" t="str">
        <f>IF(E46&lt;&gt;"",VLOOKUP(E46,'10912'!$AG$3:'10912'!$AH$14,2,FALSE)+VLOOKUP(B46,iscritti_10912!$A$2:$E$243,5,FALSE),"")</f>
        <v/>
      </c>
      <c r="G46" s="5">
        <f>COUNTA('10912'!$H$46:'10912'!$M$46)</f>
        <v>0</v>
      </c>
      <c r="H46" s="1"/>
      <c r="I46" s="1"/>
      <c r="J46" s="1"/>
      <c r="K46" s="1"/>
      <c r="L46" s="1"/>
      <c r="M46" s="1"/>
      <c r="N46" s="3" t="str">
        <f>IF('10912'!$G$46&lt;&gt;0,'10912'!$O$46/'10912'!$G$46,"")</f>
        <v/>
      </c>
      <c r="O46" s="4">
        <f>SUM('10912'!$H$46:'10912'!$M$46)</f>
        <v>0</v>
      </c>
      <c r="P46" s="1"/>
      <c r="Q46" s="1"/>
      <c r="R46" s="6">
        <f>SUM('10912'!$O$46:'10912'!$Q$46)+'10912'!$AF$46</f>
        <v>0</v>
      </c>
      <c r="S46" s="6">
        <f>SUM('10912'!$R$46:'10912'!$R$47)</f>
        <v>0</v>
      </c>
      <c r="T46">
        <v>19</v>
      </c>
      <c r="U46" s="6">
        <f>SUM('10912'!$R$46:'10912'!$R$47)</f>
        <v>0</v>
      </c>
      <c r="V46" s="1"/>
      <c r="AF46">
        <f>'10912'!$G$46*IF(E46&lt;&gt;"",'10912'!$F$46,0)</f>
        <v>0</v>
      </c>
    </row>
    <row r="47" spans="1:32" x14ac:dyDescent="0.2">
      <c r="B47" s="1"/>
      <c r="C47" t="str">
        <f>IF(B47&lt;&gt;"",VLOOKUP(B47,iscritti_10912!$A$2:$D$243,4,FALSE),"")</f>
        <v/>
      </c>
      <c r="D47" t="str">
        <f>IF(B47&lt;&gt;"",VLOOKUP(B47,iscritti_10912!$A$2:$D$243,2,FALSE),"")</f>
        <v/>
      </c>
      <c r="E47" t="str">
        <f>IF(B47&lt;&gt;"",VLOOKUP(B47,iscritti_10912!$A$2:$D$243,3,FALSE),"")</f>
        <v/>
      </c>
      <c r="F47" t="str">
        <f>IF(E47&lt;&gt;"",VLOOKUP(E47,'10912'!$AG$3:'10912'!$AH$14,2,FALSE)+VLOOKUP(B47,iscritti_10912!$A$2:$E$243,5,FALSE),"")</f>
        <v/>
      </c>
      <c r="G47" s="5">
        <f>COUNTA('10912'!$H$47:'10912'!$M$47)</f>
        <v>0</v>
      </c>
      <c r="H47" s="1"/>
      <c r="I47" s="1"/>
      <c r="J47" s="1"/>
      <c r="K47" s="1"/>
      <c r="L47" s="1"/>
      <c r="M47" s="1"/>
      <c r="N47" s="3" t="str">
        <f>IF('10912'!$G$47&lt;&gt;0,'10912'!$O$47/'10912'!$G$47,"")</f>
        <v/>
      </c>
      <c r="O47" s="4">
        <f>SUM('10912'!$H$47:'10912'!$M$47)</f>
        <v>0</v>
      </c>
      <c r="P47" s="1"/>
      <c r="Q47" s="1"/>
      <c r="R47" s="6">
        <f>SUM('10912'!$O$47:'10912'!$Q$47)+'10912'!$AF$47</f>
        <v>0</v>
      </c>
      <c r="S47" s="6">
        <f>SUM('10912'!$R$46:'10912'!$R$47)</f>
        <v>0</v>
      </c>
      <c r="T47">
        <v>19</v>
      </c>
      <c r="V47" s="1"/>
      <c r="AF47">
        <f>'10912'!$G$47*IF(E47&lt;&gt;"",'10912'!$F$47,0)</f>
        <v>0</v>
      </c>
    </row>
    <row r="48" spans="1:32" x14ac:dyDescent="0.2">
      <c r="A48">
        <v>20</v>
      </c>
      <c r="B48" s="1"/>
      <c r="C48" t="str">
        <f>IF(B48&lt;&gt;"",VLOOKUP(B48,iscritti_10912!$A$2:$D$243,4,FALSE),"")</f>
        <v/>
      </c>
      <c r="D48" t="str">
        <f>IF(B48&lt;&gt;"",VLOOKUP(B48,iscritti_10912!$A$2:$D$243,2,FALSE),"")</f>
        <v/>
      </c>
      <c r="E48" t="str">
        <f>IF(B48&lt;&gt;"",VLOOKUP(B48,iscritti_10912!$A$2:$D$243,3,FALSE),"")</f>
        <v/>
      </c>
      <c r="F48" t="str">
        <f>IF(E48&lt;&gt;"",VLOOKUP(E48,'10912'!$AG$3:'10912'!$AH$14,2,FALSE)+VLOOKUP(B48,iscritti_10912!$A$2:$E$243,5,FALSE),"")</f>
        <v/>
      </c>
      <c r="G48" s="5">
        <f>COUNTA('10912'!$H$48:'10912'!$M$48)</f>
        <v>0</v>
      </c>
      <c r="H48" s="1"/>
      <c r="I48" s="1"/>
      <c r="J48" s="1"/>
      <c r="K48" s="1"/>
      <c r="L48" s="1"/>
      <c r="M48" s="1"/>
      <c r="N48" s="3" t="str">
        <f>IF('10912'!$G$48&lt;&gt;0,'10912'!$O$48/'10912'!$G$48,"")</f>
        <v/>
      </c>
      <c r="O48" s="4">
        <f>SUM('10912'!$H$48:'10912'!$M$48)</f>
        <v>0</v>
      </c>
      <c r="P48" s="1"/>
      <c r="Q48" s="1"/>
      <c r="R48" s="6">
        <f>SUM('10912'!$O$48:'10912'!$Q$48)+'10912'!$AF$48</f>
        <v>0</v>
      </c>
      <c r="S48" s="6">
        <f>SUM('10912'!$R$48:'10912'!$R$49)</f>
        <v>0</v>
      </c>
      <c r="T48">
        <v>20</v>
      </c>
      <c r="U48" s="6">
        <f>SUM('10912'!$R$48:'10912'!$R$49)</f>
        <v>0</v>
      </c>
      <c r="V48" s="1"/>
      <c r="AF48">
        <f>'10912'!$G$48*IF(E48&lt;&gt;"",'10912'!$F$48,0)</f>
        <v>0</v>
      </c>
    </row>
    <row r="49" spans="1:32" x14ac:dyDescent="0.2">
      <c r="B49" s="1"/>
      <c r="C49" t="str">
        <f>IF(B49&lt;&gt;"",VLOOKUP(B49,iscritti_10912!$A$2:$D$243,4,FALSE),"")</f>
        <v/>
      </c>
      <c r="D49" t="str">
        <f>IF(B49&lt;&gt;"",VLOOKUP(B49,iscritti_10912!$A$2:$D$243,2,FALSE),"")</f>
        <v/>
      </c>
      <c r="E49" t="str">
        <f>IF(B49&lt;&gt;"",VLOOKUP(B49,iscritti_10912!$A$2:$D$243,3,FALSE),"")</f>
        <v/>
      </c>
      <c r="F49" t="str">
        <f>IF(E49&lt;&gt;"",VLOOKUP(E49,'10912'!$AG$3:'10912'!$AH$14,2,FALSE)+VLOOKUP(B49,iscritti_10912!$A$2:$E$243,5,FALSE),"")</f>
        <v/>
      </c>
      <c r="G49" s="5">
        <f>COUNTA('10912'!$H$49:'10912'!$M$49)</f>
        <v>0</v>
      </c>
      <c r="H49" s="1"/>
      <c r="I49" s="1"/>
      <c r="J49" s="1"/>
      <c r="K49" s="1"/>
      <c r="L49" s="1"/>
      <c r="M49" s="1"/>
      <c r="N49" s="3" t="str">
        <f>IF('10912'!$G$49&lt;&gt;0,'10912'!$O$49/'10912'!$G$49,"")</f>
        <v/>
      </c>
      <c r="O49" s="4">
        <f>SUM('10912'!$H$49:'10912'!$M$49)</f>
        <v>0</v>
      </c>
      <c r="P49" s="1"/>
      <c r="Q49" s="1"/>
      <c r="R49" s="6">
        <f>SUM('10912'!$O$49:'10912'!$Q$49)+'10912'!$AF$49</f>
        <v>0</v>
      </c>
      <c r="S49" s="6">
        <f>SUM('10912'!$R$48:'10912'!$R$49)</f>
        <v>0</v>
      </c>
      <c r="T49">
        <v>20</v>
      </c>
      <c r="V49" s="1"/>
      <c r="AF49">
        <f>'10912'!$G$49*IF(E49&lt;&gt;"",'10912'!$F$49,0)</f>
        <v>0</v>
      </c>
    </row>
    <row r="50" spans="1:32" x14ac:dyDescent="0.2">
      <c r="A50">
        <v>21</v>
      </c>
      <c r="B50" s="1"/>
      <c r="C50" t="str">
        <f>IF(B50&lt;&gt;"",VLOOKUP(B50,iscritti_10912!$A$2:$D$243,4,FALSE),"")</f>
        <v/>
      </c>
      <c r="D50" t="str">
        <f>IF(B50&lt;&gt;"",VLOOKUP(B50,iscritti_10912!$A$2:$D$243,2,FALSE),"")</f>
        <v/>
      </c>
      <c r="E50" t="str">
        <f>IF(B50&lt;&gt;"",VLOOKUP(B50,iscritti_10912!$A$2:$D$243,3,FALSE),"")</f>
        <v/>
      </c>
      <c r="F50" t="str">
        <f>IF(E50&lt;&gt;"",VLOOKUP(E50,'10912'!$AG$3:'10912'!$AH$14,2,FALSE)+VLOOKUP(B50,iscritti_10912!$A$2:$E$243,5,FALSE),"")</f>
        <v/>
      </c>
      <c r="G50" s="5">
        <f>COUNTA('10912'!$H$50:'10912'!$M$50)</f>
        <v>0</v>
      </c>
      <c r="H50" s="1"/>
      <c r="I50" s="1"/>
      <c r="J50" s="1"/>
      <c r="K50" s="1"/>
      <c r="L50" s="1"/>
      <c r="M50" s="1"/>
      <c r="N50" s="3" t="str">
        <f>IF('10912'!$G$50&lt;&gt;0,'10912'!$O$50/'10912'!$G$50,"")</f>
        <v/>
      </c>
      <c r="O50" s="4">
        <f>SUM('10912'!$H$50:'10912'!$M$50)</f>
        <v>0</v>
      </c>
      <c r="P50" s="1"/>
      <c r="Q50" s="1"/>
      <c r="R50" s="6">
        <f>SUM('10912'!$O$50:'10912'!$Q$50)+'10912'!$AF$50</f>
        <v>0</v>
      </c>
      <c r="S50" s="6">
        <f>SUM('10912'!$R$50:'10912'!$R$51)</f>
        <v>0</v>
      </c>
      <c r="T50">
        <v>21</v>
      </c>
      <c r="U50" s="6">
        <f>SUM('10912'!$R$50:'10912'!$R$51)</f>
        <v>0</v>
      </c>
      <c r="V50" s="1"/>
      <c r="AF50">
        <f>'10912'!$G$50*IF(E50&lt;&gt;"",'10912'!$F$50,0)</f>
        <v>0</v>
      </c>
    </row>
    <row r="51" spans="1:32" x14ac:dyDescent="0.2">
      <c r="B51" s="1"/>
      <c r="C51" t="str">
        <f>IF(B51&lt;&gt;"",VLOOKUP(B51,iscritti_10912!$A$2:$D$243,4,FALSE),"")</f>
        <v/>
      </c>
      <c r="D51" t="str">
        <f>IF(B51&lt;&gt;"",VLOOKUP(B51,iscritti_10912!$A$2:$D$243,2,FALSE),"")</f>
        <v/>
      </c>
      <c r="E51" t="str">
        <f>IF(B51&lt;&gt;"",VLOOKUP(B51,iscritti_10912!$A$2:$D$243,3,FALSE),"")</f>
        <v/>
      </c>
      <c r="F51" t="str">
        <f>IF(E51&lt;&gt;"",VLOOKUP(E51,'10912'!$AG$3:'10912'!$AH$14,2,FALSE)+VLOOKUP(B51,iscritti_10912!$A$2:$E$243,5,FALSE),"")</f>
        <v/>
      </c>
      <c r="G51" s="5">
        <f>COUNTA('10912'!$H$51:'10912'!$M$51)</f>
        <v>0</v>
      </c>
      <c r="H51" s="1"/>
      <c r="I51" s="1"/>
      <c r="J51" s="1"/>
      <c r="K51" s="1"/>
      <c r="L51" s="1"/>
      <c r="M51" s="1"/>
      <c r="N51" s="3" t="str">
        <f>IF('10912'!$G$51&lt;&gt;0,'10912'!$O$51/'10912'!$G$51,"")</f>
        <v/>
      </c>
      <c r="O51" s="4">
        <f>SUM('10912'!$H$51:'10912'!$M$51)</f>
        <v>0</v>
      </c>
      <c r="P51" s="1"/>
      <c r="Q51" s="1"/>
      <c r="R51" s="6">
        <f>SUM('10912'!$O$51:'10912'!$Q$51)+'10912'!$AF$51</f>
        <v>0</v>
      </c>
      <c r="S51" s="6">
        <f>SUM('10912'!$R$50:'10912'!$R$51)</f>
        <v>0</v>
      </c>
      <c r="T51">
        <v>21</v>
      </c>
      <c r="V51" s="1"/>
      <c r="AF51">
        <f>'10912'!$G$51*IF(E51&lt;&gt;"",'10912'!$F$51,0)</f>
        <v>0</v>
      </c>
    </row>
    <row r="52" spans="1:32" x14ac:dyDescent="0.2">
      <c r="A52">
        <v>22</v>
      </c>
      <c r="B52" s="1"/>
      <c r="C52" t="str">
        <f>IF(B52&lt;&gt;"",VLOOKUP(B52,iscritti_10912!$A$2:$D$243,4,FALSE),"")</f>
        <v/>
      </c>
      <c r="D52" t="str">
        <f>IF(B52&lt;&gt;"",VLOOKUP(B52,iscritti_10912!$A$2:$D$243,2,FALSE),"")</f>
        <v/>
      </c>
      <c r="E52" t="str">
        <f>IF(B52&lt;&gt;"",VLOOKUP(B52,iscritti_10912!$A$2:$D$243,3,FALSE),"")</f>
        <v/>
      </c>
      <c r="F52" t="str">
        <f>IF(E52&lt;&gt;"",VLOOKUP(E52,'10912'!$AG$3:'10912'!$AH$14,2,FALSE)+VLOOKUP(B52,iscritti_10912!$A$2:$E$243,5,FALSE),"")</f>
        <v/>
      </c>
      <c r="G52" s="5">
        <f>COUNTA('10912'!$H$52:'10912'!$M$52)</f>
        <v>0</v>
      </c>
      <c r="H52" s="1"/>
      <c r="I52" s="1"/>
      <c r="J52" s="1"/>
      <c r="K52" s="1"/>
      <c r="L52" s="1"/>
      <c r="M52" s="1"/>
      <c r="N52" s="3" t="str">
        <f>IF('10912'!$G$52&lt;&gt;0,'10912'!$O$52/'10912'!$G$52,"")</f>
        <v/>
      </c>
      <c r="O52" s="4">
        <f>SUM('10912'!$H$52:'10912'!$M$52)</f>
        <v>0</v>
      </c>
      <c r="P52" s="1"/>
      <c r="Q52" s="1"/>
      <c r="R52" s="6">
        <f>SUM('10912'!$O$52:'10912'!$Q$52)+'10912'!$AF$52</f>
        <v>0</v>
      </c>
      <c r="S52" s="6">
        <f>SUM('10912'!$R$52:'10912'!$R$53)</f>
        <v>0</v>
      </c>
      <c r="T52">
        <v>22</v>
      </c>
      <c r="U52" s="6">
        <f>SUM('10912'!$R$52:'10912'!$R$53)</f>
        <v>0</v>
      </c>
      <c r="V52" s="1"/>
      <c r="AF52">
        <f>'10912'!$G$52*IF(E52&lt;&gt;"",'10912'!$F$52,0)</f>
        <v>0</v>
      </c>
    </row>
    <row r="53" spans="1:32" x14ac:dyDescent="0.2">
      <c r="B53" s="1"/>
      <c r="C53" t="str">
        <f>IF(B53&lt;&gt;"",VLOOKUP(B53,iscritti_10912!$A$2:$D$243,4,FALSE),"")</f>
        <v/>
      </c>
      <c r="D53" t="str">
        <f>IF(B53&lt;&gt;"",VLOOKUP(B53,iscritti_10912!$A$2:$D$243,2,FALSE),"")</f>
        <v/>
      </c>
      <c r="E53" t="str">
        <f>IF(B53&lt;&gt;"",VLOOKUP(B53,iscritti_10912!$A$2:$D$243,3,FALSE),"")</f>
        <v/>
      </c>
      <c r="F53" t="str">
        <f>IF(E53&lt;&gt;"",VLOOKUP(E53,'10912'!$AG$3:'10912'!$AH$14,2,FALSE)+VLOOKUP(B53,iscritti_10912!$A$2:$E$243,5,FALSE),"")</f>
        <v/>
      </c>
      <c r="G53" s="5">
        <f>COUNTA('10912'!$H$53:'10912'!$M$53)</f>
        <v>0</v>
      </c>
      <c r="H53" s="1"/>
      <c r="I53" s="1"/>
      <c r="J53" s="1"/>
      <c r="K53" s="1"/>
      <c r="L53" s="1"/>
      <c r="M53" s="1"/>
      <c r="N53" s="3" t="str">
        <f>IF('10912'!$G$53&lt;&gt;0,'10912'!$O$53/'10912'!$G$53,"")</f>
        <v/>
      </c>
      <c r="O53" s="4">
        <f>SUM('10912'!$H$53:'10912'!$M$53)</f>
        <v>0</v>
      </c>
      <c r="P53" s="1"/>
      <c r="Q53" s="1"/>
      <c r="R53" s="6">
        <f>SUM('10912'!$O$53:'10912'!$Q$53)+'10912'!$AF$53</f>
        <v>0</v>
      </c>
      <c r="S53" s="6">
        <f>SUM('10912'!$R$52:'10912'!$R$53)</f>
        <v>0</v>
      </c>
      <c r="T53">
        <v>22</v>
      </c>
      <c r="V53" s="1"/>
      <c r="AF53">
        <f>'10912'!$G$53*IF(E53&lt;&gt;"",'10912'!$F$53,0)</f>
        <v>0</v>
      </c>
    </row>
    <row r="54" spans="1:32" x14ac:dyDescent="0.2">
      <c r="A54">
        <v>23</v>
      </c>
      <c r="B54" s="1"/>
      <c r="C54" t="str">
        <f>IF(B54&lt;&gt;"",VLOOKUP(B54,iscritti_10912!$A$2:$D$243,4,FALSE),"")</f>
        <v/>
      </c>
      <c r="D54" t="str">
        <f>IF(B54&lt;&gt;"",VLOOKUP(B54,iscritti_10912!$A$2:$D$243,2,FALSE),"")</f>
        <v/>
      </c>
      <c r="E54" t="str">
        <f>IF(B54&lt;&gt;"",VLOOKUP(B54,iscritti_10912!$A$2:$D$243,3,FALSE),"")</f>
        <v/>
      </c>
      <c r="F54" t="str">
        <f>IF(E54&lt;&gt;"",VLOOKUP(E54,'10912'!$AG$3:'10912'!$AH$14,2,FALSE)+VLOOKUP(B54,iscritti_10912!$A$2:$E$243,5,FALSE),"")</f>
        <v/>
      </c>
      <c r="G54" s="5">
        <f>COUNTA('10912'!$H$54:'10912'!$M$54)</f>
        <v>0</v>
      </c>
      <c r="H54" s="1"/>
      <c r="I54" s="1"/>
      <c r="J54" s="1"/>
      <c r="K54" s="1"/>
      <c r="L54" s="1"/>
      <c r="M54" s="1"/>
      <c r="N54" s="3" t="str">
        <f>IF('10912'!$G$54&lt;&gt;0,'10912'!$O$54/'10912'!$G$54,"")</f>
        <v/>
      </c>
      <c r="O54" s="4">
        <f>SUM('10912'!$H$54:'10912'!$M$54)</f>
        <v>0</v>
      </c>
      <c r="P54" s="1"/>
      <c r="Q54" s="1"/>
      <c r="R54" s="6">
        <f>SUM('10912'!$O$54:'10912'!$Q$54)+'10912'!$AF$54</f>
        <v>0</v>
      </c>
      <c r="S54" s="6">
        <f>SUM('10912'!$R$54:'10912'!$R$55)</f>
        <v>0</v>
      </c>
      <c r="T54">
        <v>23</v>
      </c>
      <c r="U54" s="6">
        <f>SUM('10912'!$R$54:'10912'!$R$55)</f>
        <v>0</v>
      </c>
      <c r="V54" s="1"/>
      <c r="AF54">
        <f>'10912'!$G$54*IF(E54&lt;&gt;"",'10912'!$F$54,0)</f>
        <v>0</v>
      </c>
    </row>
    <row r="55" spans="1:32" x14ac:dyDescent="0.2">
      <c r="B55" s="1"/>
      <c r="C55" t="str">
        <f>IF(B55&lt;&gt;"",VLOOKUP(B55,iscritti_10912!$A$2:$D$243,4,FALSE),"")</f>
        <v/>
      </c>
      <c r="D55" t="str">
        <f>IF(B55&lt;&gt;"",VLOOKUP(B55,iscritti_10912!$A$2:$D$243,2,FALSE),"")</f>
        <v/>
      </c>
      <c r="E55" t="str">
        <f>IF(B55&lt;&gt;"",VLOOKUP(B55,iscritti_10912!$A$2:$D$243,3,FALSE),"")</f>
        <v/>
      </c>
      <c r="F55" t="str">
        <f>IF(E55&lt;&gt;"",VLOOKUP(E55,'10912'!$AG$3:'10912'!$AH$14,2,FALSE)+VLOOKUP(B55,iscritti_10912!$A$2:$E$243,5,FALSE),"")</f>
        <v/>
      </c>
      <c r="G55" s="5">
        <f>COUNTA('10912'!$H$55:'10912'!$M$55)</f>
        <v>0</v>
      </c>
      <c r="H55" s="1"/>
      <c r="I55" s="1"/>
      <c r="J55" s="1"/>
      <c r="K55" s="1"/>
      <c r="L55" s="1"/>
      <c r="M55" s="1"/>
      <c r="N55" s="3" t="str">
        <f>IF('10912'!$G$55&lt;&gt;0,'10912'!$O$55/'10912'!$G$55,"")</f>
        <v/>
      </c>
      <c r="O55" s="4">
        <f>SUM('10912'!$H$55:'10912'!$M$55)</f>
        <v>0</v>
      </c>
      <c r="P55" s="1"/>
      <c r="Q55" s="1"/>
      <c r="R55" s="6">
        <f>SUM('10912'!$O$55:'10912'!$Q$55)+'10912'!$AF$55</f>
        <v>0</v>
      </c>
      <c r="S55" s="6">
        <f>SUM('10912'!$R$54:'10912'!$R$55)</f>
        <v>0</v>
      </c>
      <c r="T55">
        <v>23</v>
      </c>
      <c r="V55" s="1"/>
      <c r="AF55">
        <f>'10912'!$G$55*IF(E55&lt;&gt;"",'10912'!$F$55,0)</f>
        <v>0</v>
      </c>
    </row>
    <row r="56" spans="1:32" x14ac:dyDescent="0.2">
      <c r="A56">
        <v>24</v>
      </c>
      <c r="B56" s="1"/>
      <c r="C56" t="str">
        <f>IF(B56&lt;&gt;"",VLOOKUP(B56,iscritti_10912!$A$2:$D$243,4,FALSE),"")</f>
        <v/>
      </c>
      <c r="D56" t="str">
        <f>IF(B56&lt;&gt;"",VLOOKUP(B56,iscritti_10912!$A$2:$D$243,2,FALSE),"")</f>
        <v/>
      </c>
      <c r="E56" t="str">
        <f>IF(B56&lt;&gt;"",VLOOKUP(B56,iscritti_10912!$A$2:$D$243,3,FALSE),"")</f>
        <v/>
      </c>
      <c r="F56" t="str">
        <f>IF(E56&lt;&gt;"",VLOOKUP(E56,'10912'!$AG$3:'10912'!$AH$14,2,FALSE)+VLOOKUP(B56,iscritti_10912!$A$2:$E$243,5,FALSE),"")</f>
        <v/>
      </c>
      <c r="G56" s="5">
        <f>COUNTA('10912'!$H$56:'10912'!$M$56)</f>
        <v>0</v>
      </c>
      <c r="H56" s="1"/>
      <c r="I56" s="1"/>
      <c r="J56" s="1"/>
      <c r="K56" s="1"/>
      <c r="L56" s="1"/>
      <c r="M56" s="1"/>
      <c r="N56" s="3" t="str">
        <f>IF('10912'!$G$56&lt;&gt;0,'10912'!$O$56/'10912'!$G$56,"")</f>
        <v/>
      </c>
      <c r="O56" s="4">
        <f>SUM('10912'!$H$56:'10912'!$M$56)</f>
        <v>0</v>
      </c>
      <c r="P56" s="1"/>
      <c r="Q56" s="1"/>
      <c r="R56" s="6">
        <f>SUM('10912'!$O$56:'10912'!$Q$56)+'10912'!$AF$56</f>
        <v>0</v>
      </c>
      <c r="S56" s="6">
        <f>SUM('10912'!$R$56:'10912'!$R$57)</f>
        <v>0</v>
      </c>
      <c r="T56">
        <v>24</v>
      </c>
      <c r="U56" s="6">
        <f>SUM('10912'!$R$56:'10912'!$R$57)</f>
        <v>0</v>
      </c>
      <c r="V56" s="1"/>
      <c r="AF56">
        <f>'10912'!$G$56*IF(E56&lt;&gt;"",'10912'!$F$56,0)</f>
        <v>0</v>
      </c>
    </row>
    <row r="57" spans="1:32" x14ac:dyDescent="0.2">
      <c r="B57" s="1"/>
      <c r="C57" t="str">
        <f>IF(B57&lt;&gt;"",VLOOKUP(B57,iscritti_10912!$A$2:$D$243,4,FALSE),"")</f>
        <v/>
      </c>
      <c r="D57" t="str">
        <f>IF(B57&lt;&gt;"",VLOOKUP(B57,iscritti_10912!$A$2:$D$243,2,FALSE),"")</f>
        <v/>
      </c>
      <c r="E57" t="str">
        <f>IF(B57&lt;&gt;"",VLOOKUP(B57,iscritti_10912!$A$2:$D$243,3,FALSE),"")</f>
        <v/>
      </c>
      <c r="F57" t="str">
        <f>IF(E57&lt;&gt;"",VLOOKUP(E57,'10912'!$AG$3:'10912'!$AH$14,2,FALSE)+VLOOKUP(B57,iscritti_10912!$A$2:$E$243,5,FALSE),"")</f>
        <v/>
      </c>
      <c r="G57" s="5">
        <f>COUNTA('10912'!$H$57:'10912'!$M$57)</f>
        <v>0</v>
      </c>
      <c r="H57" s="1"/>
      <c r="I57" s="1"/>
      <c r="J57" s="1"/>
      <c r="K57" s="1"/>
      <c r="L57" s="1"/>
      <c r="M57" s="1"/>
      <c r="N57" s="3" t="str">
        <f>IF('10912'!$G$57&lt;&gt;0,'10912'!$O$57/'10912'!$G$57,"")</f>
        <v/>
      </c>
      <c r="O57" s="4">
        <f>SUM('10912'!$H$57:'10912'!$M$57)</f>
        <v>0</v>
      </c>
      <c r="P57" s="1"/>
      <c r="Q57" s="1"/>
      <c r="R57" s="6">
        <f>SUM('10912'!$O$57:'10912'!$Q$57)+'10912'!$AF$57</f>
        <v>0</v>
      </c>
      <c r="S57" s="6">
        <f>SUM('10912'!$R$56:'10912'!$R$57)</f>
        <v>0</v>
      </c>
      <c r="T57">
        <v>24</v>
      </c>
      <c r="V57" s="1"/>
      <c r="AF57">
        <f>'10912'!$G$57*IF(E57&lt;&gt;"",'10912'!$F$57,0)</f>
        <v>0</v>
      </c>
    </row>
    <row r="58" spans="1:32" x14ac:dyDescent="0.2">
      <c r="A58">
        <v>25</v>
      </c>
      <c r="B58" s="1"/>
      <c r="C58" t="str">
        <f>IF(B58&lt;&gt;"",VLOOKUP(B58,iscritti_10912!$A$2:$D$243,4,FALSE),"")</f>
        <v/>
      </c>
      <c r="D58" t="str">
        <f>IF(B58&lt;&gt;"",VLOOKUP(B58,iscritti_10912!$A$2:$D$243,2,FALSE),"")</f>
        <v/>
      </c>
      <c r="E58" t="str">
        <f>IF(B58&lt;&gt;"",VLOOKUP(B58,iscritti_10912!$A$2:$D$243,3,FALSE),"")</f>
        <v/>
      </c>
      <c r="F58" t="str">
        <f>IF(E58&lt;&gt;"",VLOOKUP(E58,'10912'!$AG$3:'10912'!$AH$14,2,FALSE)+VLOOKUP(B58,iscritti_10912!$A$2:$E$243,5,FALSE),"")</f>
        <v/>
      </c>
      <c r="G58" s="5">
        <f>COUNTA('10912'!$H$58:'10912'!$M$58)</f>
        <v>0</v>
      </c>
      <c r="H58" s="1"/>
      <c r="I58" s="1"/>
      <c r="J58" s="1"/>
      <c r="K58" s="1"/>
      <c r="L58" s="1"/>
      <c r="M58" s="1"/>
      <c r="N58" s="3" t="str">
        <f>IF('10912'!$G$58&lt;&gt;0,'10912'!$O$58/'10912'!$G$58,"")</f>
        <v/>
      </c>
      <c r="O58" s="4">
        <f>SUM('10912'!$H$58:'10912'!$M$58)</f>
        <v>0</v>
      </c>
      <c r="P58" s="1"/>
      <c r="Q58" s="1"/>
      <c r="R58" s="6">
        <f>SUM('10912'!$O$58:'10912'!$Q$58)+'10912'!$AF$58</f>
        <v>0</v>
      </c>
      <c r="S58" s="6">
        <f>SUM('10912'!$R$58:'10912'!$R$59)</f>
        <v>0</v>
      </c>
      <c r="T58">
        <v>25</v>
      </c>
      <c r="U58" s="6">
        <f>SUM('10912'!$R$58:'10912'!$R$59)</f>
        <v>0</v>
      </c>
      <c r="V58" s="1"/>
      <c r="AF58">
        <f>'10912'!$G$58*IF(E58&lt;&gt;"",'10912'!$F$58,0)</f>
        <v>0</v>
      </c>
    </row>
    <row r="59" spans="1:32" x14ac:dyDescent="0.2">
      <c r="B59" s="1"/>
      <c r="C59" t="str">
        <f>IF(B59&lt;&gt;"",VLOOKUP(B59,iscritti_10912!$A$2:$D$243,4,FALSE),"")</f>
        <v/>
      </c>
      <c r="D59" t="str">
        <f>IF(B59&lt;&gt;"",VLOOKUP(B59,iscritti_10912!$A$2:$D$243,2,FALSE),"")</f>
        <v/>
      </c>
      <c r="E59" t="str">
        <f>IF(B59&lt;&gt;"",VLOOKUP(B59,iscritti_10912!$A$2:$D$243,3,FALSE),"")</f>
        <v/>
      </c>
      <c r="F59" t="str">
        <f>IF(E59&lt;&gt;"",VLOOKUP(E59,'10912'!$AG$3:'10912'!$AH$14,2,FALSE)+VLOOKUP(B59,iscritti_10912!$A$2:$E$243,5,FALSE),"")</f>
        <v/>
      </c>
      <c r="G59" s="5">
        <f>COUNTA('10912'!$H$59:'10912'!$M$59)</f>
        <v>0</v>
      </c>
      <c r="H59" s="1"/>
      <c r="I59" s="1"/>
      <c r="J59" s="1"/>
      <c r="K59" s="1"/>
      <c r="L59" s="1"/>
      <c r="M59" s="1"/>
      <c r="N59" s="3" t="str">
        <f>IF('10912'!$G$59&lt;&gt;0,'10912'!$O$59/'10912'!$G$59,"")</f>
        <v/>
      </c>
      <c r="O59" s="4">
        <f>SUM('10912'!$H$59:'10912'!$M$59)</f>
        <v>0</v>
      </c>
      <c r="P59" s="1"/>
      <c r="Q59" s="1"/>
      <c r="R59" s="6">
        <f>SUM('10912'!$O$59:'10912'!$Q$59)+'10912'!$AF$59</f>
        <v>0</v>
      </c>
      <c r="S59" s="6">
        <f>SUM('10912'!$R$58:'10912'!$R$59)</f>
        <v>0</v>
      </c>
      <c r="T59">
        <v>25</v>
      </c>
      <c r="V59" s="1"/>
      <c r="AF59">
        <f>'10912'!$G$59*IF(E59&lt;&gt;"",'10912'!$F$59,0)</f>
        <v>0</v>
      </c>
    </row>
    <row r="60" spans="1:32" x14ac:dyDescent="0.2">
      <c r="A60">
        <v>26</v>
      </c>
      <c r="B60" s="1"/>
      <c r="C60" t="str">
        <f>IF(B60&lt;&gt;"",VLOOKUP(B60,iscritti_10912!$A$2:$D$243,4,FALSE),"")</f>
        <v/>
      </c>
      <c r="D60" t="str">
        <f>IF(B60&lt;&gt;"",VLOOKUP(B60,iscritti_10912!$A$2:$D$243,2,FALSE),"")</f>
        <v/>
      </c>
      <c r="E60" t="str">
        <f>IF(B60&lt;&gt;"",VLOOKUP(B60,iscritti_10912!$A$2:$D$243,3,FALSE),"")</f>
        <v/>
      </c>
      <c r="F60" t="str">
        <f>IF(E60&lt;&gt;"",VLOOKUP(E60,'10912'!$AG$3:'10912'!$AH$14,2,FALSE)+VLOOKUP(B60,iscritti_10912!$A$2:$E$243,5,FALSE),"")</f>
        <v/>
      </c>
      <c r="G60" s="5">
        <f>COUNTA('10912'!$H$60:'10912'!$M$60)</f>
        <v>0</v>
      </c>
      <c r="H60" s="1"/>
      <c r="I60" s="1"/>
      <c r="J60" s="1"/>
      <c r="K60" s="1"/>
      <c r="L60" s="1"/>
      <c r="M60" s="1"/>
      <c r="N60" s="3" t="str">
        <f>IF('10912'!$G$60&lt;&gt;0,'10912'!$O$60/'10912'!$G$60,"")</f>
        <v/>
      </c>
      <c r="O60" s="4">
        <f>SUM('10912'!$H$60:'10912'!$M$60)</f>
        <v>0</v>
      </c>
      <c r="P60" s="1"/>
      <c r="Q60" s="1"/>
      <c r="R60" s="6">
        <f>SUM('10912'!$O$60:'10912'!$Q$60)+'10912'!$AF$60</f>
        <v>0</v>
      </c>
      <c r="S60" s="6">
        <f>SUM('10912'!$R$60:'10912'!$R$61)</f>
        <v>0</v>
      </c>
      <c r="T60">
        <v>26</v>
      </c>
      <c r="U60" s="6">
        <f>SUM('10912'!$R$60:'10912'!$R$61)</f>
        <v>0</v>
      </c>
      <c r="V60" s="1"/>
      <c r="AF60">
        <f>'10912'!$G$60*IF(E60&lt;&gt;"",'10912'!$F$60,0)</f>
        <v>0</v>
      </c>
    </row>
    <row r="61" spans="1:32" x14ac:dyDescent="0.2">
      <c r="B61" s="1"/>
      <c r="C61" t="str">
        <f>IF(B61&lt;&gt;"",VLOOKUP(B61,iscritti_10912!$A$2:$D$243,4,FALSE),"")</f>
        <v/>
      </c>
      <c r="D61" t="str">
        <f>IF(B61&lt;&gt;"",VLOOKUP(B61,iscritti_10912!$A$2:$D$243,2,FALSE),"")</f>
        <v/>
      </c>
      <c r="E61" t="str">
        <f>IF(B61&lt;&gt;"",VLOOKUP(B61,iscritti_10912!$A$2:$D$243,3,FALSE),"")</f>
        <v/>
      </c>
      <c r="F61" t="str">
        <f>IF(E61&lt;&gt;"",VLOOKUP(E61,'10912'!$AG$3:'10912'!$AH$14,2,FALSE)+VLOOKUP(B61,iscritti_10912!$A$2:$E$243,5,FALSE),"")</f>
        <v/>
      </c>
      <c r="G61" s="5">
        <f>COUNTA('10912'!$H$61:'10912'!$M$61)</f>
        <v>0</v>
      </c>
      <c r="H61" s="1"/>
      <c r="I61" s="1"/>
      <c r="J61" s="1"/>
      <c r="K61" s="1"/>
      <c r="L61" s="1"/>
      <c r="M61" s="1"/>
      <c r="N61" s="3" t="str">
        <f>IF('10912'!$G$61&lt;&gt;0,'10912'!$O$61/'10912'!$G$61,"")</f>
        <v/>
      </c>
      <c r="O61" s="4">
        <f>SUM('10912'!$H$61:'10912'!$M$61)</f>
        <v>0</v>
      </c>
      <c r="P61" s="1"/>
      <c r="Q61" s="1"/>
      <c r="R61" s="6">
        <f>SUM('10912'!$O$61:'10912'!$Q$61)+'10912'!$AF$61</f>
        <v>0</v>
      </c>
      <c r="S61" s="6">
        <f>SUM('10912'!$R$60:'10912'!$R$61)</f>
        <v>0</v>
      </c>
      <c r="T61">
        <v>26</v>
      </c>
      <c r="V61" s="1"/>
      <c r="AF61">
        <f>'10912'!$G$61*IF(E61&lt;&gt;"",'10912'!$F$61,0)</f>
        <v>0</v>
      </c>
    </row>
    <row r="62" spans="1:32" x14ac:dyDescent="0.2">
      <c r="A62">
        <v>27</v>
      </c>
      <c r="B62" s="1"/>
      <c r="C62" t="str">
        <f>IF(B62&lt;&gt;"",VLOOKUP(B62,iscritti_10912!$A$2:$D$243,4,FALSE),"")</f>
        <v/>
      </c>
      <c r="D62" t="str">
        <f>IF(B62&lt;&gt;"",VLOOKUP(B62,iscritti_10912!$A$2:$D$243,2,FALSE),"")</f>
        <v/>
      </c>
      <c r="E62" t="str">
        <f>IF(B62&lt;&gt;"",VLOOKUP(B62,iscritti_10912!$A$2:$D$243,3,FALSE),"")</f>
        <v/>
      </c>
      <c r="F62" t="str">
        <f>IF(E62&lt;&gt;"",VLOOKUP(E62,'10912'!$AG$3:'10912'!$AH$14,2,FALSE)+VLOOKUP(B62,iscritti_10912!$A$2:$E$243,5,FALSE),"")</f>
        <v/>
      </c>
      <c r="G62" s="5">
        <f>COUNTA('10912'!$H$62:'10912'!$M$62)</f>
        <v>0</v>
      </c>
      <c r="H62" s="1"/>
      <c r="I62" s="1"/>
      <c r="J62" s="1"/>
      <c r="K62" s="1"/>
      <c r="L62" s="1"/>
      <c r="M62" s="1"/>
      <c r="N62" s="3" t="str">
        <f>IF('10912'!$G$62&lt;&gt;0,'10912'!$O$62/'10912'!$G$62,"")</f>
        <v/>
      </c>
      <c r="O62" s="4">
        <f>SUM('10912'!$H$62:'10912'!$M$62)</f>
        <v>0</v>
      </c>
      <c r="P62" s="1"/>
      <c r="Q62" s="1"/>
      <c r="R62" s="6">
        <f>SUM('10912'!$O$62:'10912'!$Q$62)+'10912'!$AF$62</f>
        <v>0</v>
      </c>
      <c r="S62" s="6">
        <f>SUM('10912'!$R$62:'10912'!$R$63)</f>
        <v>0</v>
      </c>
      <c r="T62">
        <v>27</v>
      </c>
      <c r="U62" s="6">
        <f>SUM('10912'!$R$62:'10912'!$R$63)</f>
        <v>0</v>
      </c>
      <c r="V62" s="1"/>
      <c r="AF62">
        <f>'10912'!$G$62*IF(E62&lt;&gt;"",'10912'!$F$62,0)</f>
        <v>0</v>
      </c>
    </row>
    <row r="63" spans="1:32" x14ac:dyDescent="0.2">
      <c r="B63" s="1"/>
      <c r="C63" t="str">
        <f>IF(B63&lt;&gt;"",VLOOKUP(B63,iscritti_10912!$A$2:$D$243,4,FALSE),"")</f>
        <v/>
      </c>
      <c r="D63" t="str">
        <f>IF(B63&lt;&gt;"",VLOOKUP(B63,iscritti_10912!$A$2:$D$243,2,FALSE),"")</f>
        <v/>
      </c>
      <c r="E63" t="str">
        <f>IF(B63&lt;&gt;"",VLOOKUP(B63,iscritti_10912!$A$2:$D$243,3,FALSE),"")</f>
        <v/>
      </c>
      <c r="F63" t="str">
        <f>IF(E63&lt;&gt;"",VLOOKUP(E63,'10912'!$AG$3:'10912'!$AH$14,2,FALSE)+VLOOKUP(B63,iscritti_10912!$A$2:$E$243,5,FALSE),"")</f>
        <v/>
      </c>
      <c r="G63" s="5">
        <f>COUNTA('10912'!$H$63:'10912'!$M$63)</f>
        <v>0</v>
      </c>
      <c r="H63" s="1"/>
      <c r="I63" s="1"/>
      <c r="J63" s="1"/>
      <c r="K63" s="1"/>
      <c r="L63" s="1"/>
      <c r="M63" s="1"/>
      <c r="N63" s="3" t="str">
        <f>IF('10912'!$G$63&lt;&gt;0,'10912'!$O$63/'10912'!$G$63,"")</f>
        <v/>
      </c>
      <c r="O63" s="4">
        <f>SUM('10912'!$H$63:'10912'!$M$63)</f>
        <v>0</v>
      </c>
      <c r="P63" s="1"/>
      <c r="Q63" s="1"/>
      <c r="R63" s="6">
        <f>SUM('10912'!$O$63:'10912'!$Q$63)+'10912'!$AF$63</f>
        <v>0</v>
      </c>
      <c r="S63" s="6">
        <f>SUM('10912'!$R$62:'10912'!$R$63)</f>
        <v>0</v>
      </c>
      <c r="T63">
        <v>27</v>
      </c>
      <c r="V63" s="1"/>
      <c r="AF63">
        <f>'10912'!$G$63*IF(E63&lt;&gt;"",'10912'!$F$63,0)</f>
        <v>0</v>
      </c>
    </row>
    <row r="64" spans="1:32" x14ac:dyDescent="0.2">
      <c r="A64">
        <v>28</v>
      </c>
      <c r="B64" s="1"/>
      <c r="C64" t="str">
        <f>IF(B64&lt;&gt;"",VLOOKUP(B64,iscritti_10912!$A$2:$D$243,4,FALSE),"")</f>
        <v/>
      </c>
      <c r="D64" t="str">
        <f>IF(B64&lt;&gt;"",VLOOKUP(B64,iscritti_10912!$A$2:$D$243,2,FALSE),"")</f>
        <v/>
      </c>
      <c r="E64" t="str">
        <f>IF(B64&lt;&gt;"",VLOOKUP(B64,iscritti_10912!$A$2:$D$243,3,FALSE),"")</f>
        <v/>
      </c>
      <c r="F64" t="str">
        <f>IF(E64&lt;&gt;"",VLOOKUP(E64,'10912'!$AG$3:'10912'!$AH$14,2,FALSE)+VLOOKUP(B64,iscritti_10912!$A$2:$E$243,5,FALSE),"")</f>
        <v/>
      </c>
      <c r="G64" s="5">
        <f>COUNTA('10912'!$H$64:'10912'!$M$64)</f>
        <v>0</v>
      </c>
      <c r="H64" s="1"/>
      <c r="I64" s="1"/>
      <c r="J64" s="1"/>
      <c r="K64" s="1"/>
      <c r="L64" s="1"/>
      <c r="M64" s="1"/>
      <c r="N64" s="3" t="str">
        <f>IF('10912'!$G$64&lt;&gt;0,'10912'!$O$64/'10912'!$G$64,"")</f>
        <v/>
      </c>
      <c r="O64" s="4">
        <f>SUM('10912'!$H$64:'10912'!$M$64)</f>
        <v>0</v>
      </c>
      <c r="P64" s="1"/>
      <c r="Q64" s="1"/>
      <c r="R64" s="6">
        <f>SUM('10912'!$O$64:'10912'!$Q$64)+'10912'!$AF$64</f>
        <v>0</v>
      </c>
      <c r="S64" s="6">
        <f>SUM('10912'!$R$64:'10912'!$R$65)</f>
        <v>0</v>
      </c>
      <c r="T64">
        <v>28</v>
      </c>
      <c r="U64" s="6">
        <f>SUM('10912'!$R$64:'10912'!$R$65)</f>
        <v>0</v>
      </c>
      <c r="V64" s="1"/>
      <c r="AF64">
        <f>'10912'!$G$64*IF(E64&lt;&gt;"",'10912'!$F$64,0)</f>
        <v>0</v>
      </c>
    </row>
    <row r="65" spans="1:32" x14ac:dyDescent="0.2">
      <c r="B65" s="1"/>
      <c r="C65" t="str">
        <f>IF(B65&lt;&gt;"",VLOOKUP(B65,iscritti_10912!$A$2:$D$243,4,FALSE),"")</f>
        <v/>
      </c>
      <c r="D65" t="str">
        <f>IF(B65&lt;&gt;"",VLOOKUP(B65,iscritti_10912!$A$2:$D$243,2,FALSE),"")</f>
        <v/>
      </c>
      <c r="E65" t="str">
        <f>IF(B65&lt;&gt;"",VLOOKUP(B65,iscritti_10912!$A$2:$D$243,3,FALSE),"")</f>
        <v/>
      </c>
      <c r="F65" t="str">
        <f>IF(E65&lt;&gt;"",VLOOKUP(E65,'10912'!$AG$3:'10912'!$AH$14,2,FALSE)+VLOOKUP(B65,iscritti_10912!$A$2:$E$243,5,FALSE),"")</f>
        <v/>
      </c>
      <c r="G65" s="5">
        <f>COUNTA('10912'!$H$65:'10912'!$M$65)</f>
        <v>0</v>
      </c>
      <c r="H65" s="1"/>
      <c r="I65" s="1"/>
      <c r="J65" s="1"/>
      <c r="K65" s="1"/>
      <c r="L65" s="1"/>
      <c r="M65" s="1"/>
      <c r="N65" s="3" t="str">
        <f>IF('10912'!$G$65&lt;&gt;0,'10912'!$O$65/'10912'!$G$65,"")</f>
        <v/>
      </c>
      <c r="O65" s="4">
        <f>SUM('10912'!$H$65:'10912'!$M$65)</f>
        <v>0</v>
      </c>
      <c r="P65" s="1"/>
      <c r="Q65" s="1"/>
      <c r="R65" s="6">
        <f>SUM('10912'!$O$65:'10912'!$Q$65)+'10912'!$AF$65</f>
        <v>0</v>
      </c>
      <c r="S65" s="6">
        <f>SUM('10912'!$R$64:'10912'!$R$65)</f>
        <v>0</v>
      </c>
      <c r="T65">
        <v>28</v>
      </c>
      <c r="V65" s="1"/>
      <c r="AF65">
        <f>'10912'!$G$65*IF(E65&lt;&gt;"",'10912'!$F$65,0)</f>
        <v>0</v>
      </c>
    </row>
    <row r="66" spans="1:32" x14ac:dyDescent="0.2">
      <c r="A66">
        <v>29</v>
      </c>
      <c r="B66" s="1"/>
      <c r="C66" t="str">
        <f>IF(B66&lt;&gt;"",VLOOKUP(B66,iscritti_10912!$A$2:$D$243,4,FALSE),"")</f>
        <v/>
      </c>
      <c r="D66" t="str">
        <f>IF(B66&lt;&gt;"",VLOOKUP(B66,iscritti_10912!$A$2:$D$243,2,FALSE),"")</f>
        <v/>
      </c>
      <c r="E66" t="str">
        <f>IF(B66&lt;&gt;"",VLOOKUP(B66,iscritti_10912!$A$2:$D$243,3,FALSE),"")</f>
        <v/>
      </c>
      <c r="F66" t="str">
        <f>IF(E66&lt;&gt;"",VLOOKUP(E66,'10912'!$AG$3:'10912'!$AH$14,2,FALSE)+VLOOKUP(B66,iscritti_10912!$A$2:$E$243,5,FALSE),"")</f>
        <v/>
      </c>
      <c r="G66" s="5">
        <f>COUNTA('10912'!$H$66:'10912'!$M$66)</f>
        <v>0</v>
      </c>
      <c r="H66" s="1"/>
      <c r="I66" s="1"/>
      <c r="J66" s="1"/>
      <c r="K66" s="1"/>
      <c r="L66" s="1"/>
      <c r="M66" s="1"/>
      <c r="N66" s="3" t="str">
        <f>IF('10912'!$G$66&lt;&gt;0,'10912'!$O$66/'10912'!$G$66,"")</f>
        <v/>
      </c>
      <c r="O66" s="4">
        <f>SUM('10912'!$H$66:'10912'!$M$66)</f>
        <v>0</v>
      </c>
      <c r="P66" s="1"/>
      <c r="Q66" s="1"/>
      <c r="R66" s="6">
        <f>SUM('10912'!$O$66:'10912'!$Q$66)+'10912'!$AF$66</f>
        <v>0</v>
      </c>
      <c r="S66" s="6">
        <f>SUM('10912'!$R$66:'10912'!$R$67)</f>
        <v>0</v>
      </c>
      <c r="T66">
        <v>29</v>
      </c>
      <c r="U66" s="6">
        <f>SUM('10912'!$R$66:'10912'!$R$67)</f>
        <v>0</v>
      </c>
      <c r="V66" s="1"/>
      <c r="AF66">
        <f>'10912'!$G$66*IF(E66&lt;&gt;"",'10912'!$F$66,0)</f>
        <v>0</v>
      </c>
    </row>
    <row r="67" spans="1:32" x14ac:dyDescent="0.2">
      <c r="B67" s="1"/>
      <c r="C67" t="str">
        <f>IF(B67&lt;&gt;"",VLOOKUP(B67,iscritti_10912!$A$2:$D$243,4,FALSE),"")</f>
        <v/>
      </c>
      <c r="D67" t="str">
        <f>IF(B67&lt;&gt;"",VLOOKUP(B67,iscritti_10912!$A$2:$D$243,2,FALSE),"")</f>
        <v/>
      </c>
      <c r="E67" t="str">
        <f>IF(B67&lt;&gt;"",VLOOKUP(B67,iscritti_10912!$A$2:$D$243,3,FALSE),"")</f>
        <v/>
      </c>
      <c r="F67" t="str">
        <f>IF(E67&lt;&gt;"",VLOOKUP(E67,'10912'!$AG$3:'10912'!$AH$14,2,FALSE)+VLOOKUP(B67,iscritti_10912!$A$2:$E$243,5,FALSE),"")</f>
        <v/>
      </c>
      <c r="G67" s="5">
        <f>COUNTA('10912'!$H$67:'10912'!$M$67)</f>
        <v>0</v>
      </c>
      <c r="H67" s="1"/>
      <c r="I67" s="1"/>
      <c r="J67" s="1"/>
      <c r="K67" s="1"/>
      <c r="L67" s="1"/>
      <c r="M67" s="1"/>
      <c r="N67" s="3" t="str">
        <f>IF('10912'!$G$67&lt;&gt;0,'10912'!$O$67/'10912'!$G$67,"")</f>
        <v/>
      </c>
      <c r="O67" s="4">
        <f>SUM('10912'!$H$67:'10912'!$M$67)</f>
        <v>0</v>
      </c>
      <c r="P67" s="1"/>
      <c r="Q67" s="1"/>
      <c r="R67" s="6">
        <f>SUM('10912'!$O$67:'10912'!$Q$67)+'10912'!$AF$67</f>
        <v>0</v>
      </c>
      <c r="S67" s="6">
        <f>SUM('10912'!$R$66:'10912'!$R$67)</f>
        <v>0</v>
      </c>
      <c r="T67">
        <v>29</v>
      </c>
      <c r="V67" s="1"/>
      <c r="AF67">
        <f>'10912'!$G$67*IF(E67&lt;&gt;"",'10912'!$F$67,0)</f>
        <v>0</v>
      </c>
    </row>
    <row r="68" spans="1:32" x14ac:dyDescent="0.2">
      <c r="A68">
        <v>30</v>
      </c>
      <c r="B68" s="1"/>
      <c r="C68" t="str">
        <f>IF(B68&lt;&gt;"",VLOOKUP(B68,iscritti_10912!$A$2:$D$243,4,FALSE),"")</f>
        <v/>
      </c>
      <c r="D68" t="str">
        <f>IF(B68&lt;&gt;"",VLOOKUP(B68,iscritti_10912!$A$2:$D$243,2,FALSE),"")</f>
        <v/>
      </c>
      <c r="E68" t="str">
        <f>IF(B68&lt;&gt;"",VLOOKUP(B68,iscritti_10912!$A$2:$D$243,3,FALSE),"")</f>
        <v/>
      </c>
      <c r="F68" t="str">
        <f>IF(E68&lt;&gt;"",VLOOKUP(E68,'10912'!$AG$3:'10912'!$AH$14,2,FALSE)+VLOOKUP(B68,iscritti_10912!$A$2:$E$243,5,FALSE),"")</f>
        <v/>
      </c>
      <c r="G68" s="5">
        <f>COUNTA('10912'!$H$68:'10912'!$M$68)</f>
        <v>0</v>
      </c>
      <c r="H68" s="1"/>
      <c r="I68" s="1"/>
      <c r="J68" s="1"/>
      <c r="K68" s="1"/>
      <c r="L68" s="1"/>
      <c r="M68" s="1"/>
      <c r="N68" s="3" t="str">
        <f>IF('10912'!$G$68&lt;&gt;0,'10912'!$O$68/'10912'!$G$68,"")</f>
        <v/>
      </c>
      <c r="O68" s="4">
        <f>SUM('10912'!$H$68:'10912'!$M$68)</f>
        <v>0</v>
      </c>
      <c r="P68" s="1"/>
      <c r="Q68" s="1"/>
      <c r="R68" s="6">
        <f>SUM('10912'!$O$68:'10912'!$Q$68)+'10912'!$AF$68</f>
        <v>0</v>
      </c>
      <c r="S68" s="6">
        <f>SUM('10912'!$R$68:'10912'!$R$69)</f>
        <v>0</v>
      </c>
      <c r="T68">
        <v>30</v>
      </c>
      <c r="U68" s="6">
        <f>SUM('10912'!$R$68:'10912'!$R$69)</f>
        <v>0</v>
      </c>
      <c r="V68" s="1"/>
      <c r="AF68">
        <f>'10912'!$G$68*IF(E68&lt;&gt;"",'10912'!$F$68,0)</f>
        <v>0</v>
      </c>
    </row>
    <row r="69" spans="1:32" x14ac:dyDescent="0.2">
      <c r="B69" s="1"/>
      <c r="C69" t="str">
        <f>IF(B69&lt;&gt;"",VLOOKUP(B69,iscritti_10912!$A$2:$D$243,4,FALSE),"")</f>
        <v/>
      </c>
      <c r="D69" t="str">
        <f>IF(B69&lt;&gt;"",VLOOKUP(B69,iscritti_10912!$A$2:$D$243,2,FALSE),"")</f>
        <v/>
      </c>
      <c r="E69" t="str">
        <f>IF(B69&lt;&gt;"",VLOOKUP(B69,iscritti_10912!$A$2:$D$243,3,FALSE),"")</f>
        <v/>
      </c>
      <c r="F69" t="str">
        <f>IF(E69&lt;&gt;"",VLOOKUP(E69,'10912'!$AG$3:'10912'!$AH$14,2,FALSE)+VLOOKUP(B69,iscritti_10912!$A$2:$E$243,5,FALSE),"")</f>
        <v/>
      </c>
      <c r="G69" s="5">
        <f>COUNTA('10912'!$H$69:'10912'!$M$69)</f>
        <v>0</v>
      </c>
      <c r="H69" s="1"/>
      <c r="I69" s="1"/>
      <c r="J69" s="1"/>
      <c r="K69" s="1"/>
      <c r="L69" s="1"/>
      <c r="M69" s="1"/>
      <c r="N69" s="3" t="str">
        <f>IF('10912'!$G$69&lt;&gt;0,'10912'!$O$69/'10912'!$G$69,"")</f>
        <v/>
      </c>
      <c r="O69" s="4">
        <f>SUM('10912'!$H$69:'10912'!$M$69)</f>
        <v>0</v>
      </c>
      <c r="P69" s="1"/>
      <c r="Q69" s="1"/>
      <c r="R69" s="6">
        <f>SUM('10912'!$O$69:'10912'!$Q$69)+'10912'!$AF$69</f>
        <v>0</v>
      </c>
      <c r="S69" s="6">
        <f>SUM('10912'!$R$68:'10912'!$R$69)</f>
        <v>0</v>
      </c>
      <c r="T69">
        <v>30</v>
      </c>
      <c r="V69" s="1"/>
      <c r="AF69">
        <f>'10912'!$G$69*IF(E69&lt;&gt;"",'10912'!$F$69,0)</f>
        <v>0</v>
      </c>
    </row>
    <row r="70" spans="1:32" x14ac:dyDescent="0.2">
      <c r="A70">
        <v>31</v>
      </c>
      <c r="B70" s="1"/>
      <c r="C70" t="str">
        <f>IF(B70&lt;&gt;"",VLOOKUP(B70,iscritti_10912!$A$2:$D$243,4,FALSE),"")</f>
        <v/>
      </c>
      <c r="D70" t="str">
        <f>IF(B70&lt;&gt;"",VLOOKUP(B70,iscritti_10912!$A$2:$D$243,2,FALSE),"")</f>
        <v/>
      </c>
      <c r="E70" t="str">
        <f>IF(B70&lt;&gt;"",VLOOKUP(B70,iscritti_10912!$A$2:$D$243,3,FALSE),"")</f>
        <v/>
      </c>
      <c r="F70" t="str">
        <f>IF(E70&lt;&gt;"",VLOOKUP(E70,'10912'!$AG$3:'10912'!$AH$14,2,FALSE)+VLOOKUP(B70,iscritti_10912!$A$2:$E$243,5,FALSE),"")</f>
        <v/>
      </c>
      <c r="G70" s="5">
        <f>COUNTA('10912'!$H$70:'10912'!$M$70)</f>
        <v>0</v>
      </c>
      <c r="H70" s="1"/>
      <c r="I70" s="1"/>
      <c r="J70" s="1"/>
      <c r="K70" s="1"/>
      <c r="L70" s="1"/>
      <c r="M70" s="1"/>
      <c r="N70" s="3" t="str">
        <f>IF('10912'!$G$70&lt;&gt;0,'10912'!$O$70/'10912'!$G$70,"")</f>
        <v/>
      </c>
      <c r="O70" s="4">
        <f>SUM('10912'!$H$70:'10912'!$M$70)</f>
        <v>0</v>
      </c>
      <c r="P70" s="1"/>
      <c r="Q70" s="1"/>
      <c r="R70" s="6">
        <f>SUM('10912'!$O$70:'10912'!$Q$70)+'10912'!$AF$70</f>
        <v>0</v>
      </c>
      <c r="S70" s="6">
        <f>SUM('10912'!$R$70:'10912'!$R$71)</f>
        <v>0</v>
      </c>
      <c r="T70">
        <v>31</v>
      </c>
      <c r="U70" s="6">
        <f>SUM('10912'!$R$70:'10912'!$R$71)</f>
        <v>0</v>
      </c>
      <c r="V70" s="1"/>
      <c r="AF70">
        <f>'10912'!$G$70*IF(E70&lt;&gt;"",'10912'!$F$70,0)</f>
        <v>0</v>
      </c>
    </row>
    <row r="71" spans="1:32" x14ac:dyDescent="0.2">
      <c r="B71" s="1"/>
      <c r="C71" t="str">
        <f>IF(B71&lt;&gt;"",VLOOKUP(B71,iscritti_10912!$A$2:$D$243,4,FALSE),"")</f>
        <v/>
      </c>
      <c r="D71" t="str">
        <f>IF(B71&lt;&gt;"",VLOOKUP(B71,iscritti_10912!$A$2:$D$243,2,FALSE),"")</f>
        <v/>
      </c>
      <c r="E71" t="str">
        <f>IF(B71&lt;&gt;"",VLOOKUP(B71,iscritti_10912!$A$2:$D$243,3,FALSE),"")</f>
        <v/>
      </c>
      <c r="F71" t="str">
        <f>IF(E71&lt;&gt;"",VLOOKUP(E71,'10912'!$AG$3:'10912'!$AH$14,2,FALSE)+VLOOKUP(B71,iscritti_10912!$A$2:$E$243,5,FALSE),"")</f>
        <v/>
      </c>
      <c r="G71" s="5">
        <f>COUNTA('10912'!$H$71:'10912'!$M$71)</f>
        <v>0</v>
      </c>
      <c r="H71" s="1"/>
      <c r="I71" s="1"/>
      <c r="J71" s="1"/>
      <c r="K71" s="1"/>
      <c r="L71" s="1"/>
      <c r="M71" s="1"/>
      <c r="N71" s="3" t="str">
        <f>IF('10912'!$G$71&lt;&gt;0,'10912'!$O$71/'10912'!$G$71,"")</f>
        <v/>
      </c>
      <c r="O71" s="4">
        <f>SUM('10912'!$H$71:'10912'!$M$71)</f>
        <v>0</v>
      </c>
      <c r="P71" s="1"/>
      <c r="Q71" s="1"/>
      <c r="R71" s="6">
        <f>SUM('10912'!$O$71:'10912'!$Q$71)+'10912'!$AF$71</f>
        <v>0</v>
      </c>
      <c r="S71" s="6">
        <f>SUM('10912'!$R$70:'10912'!$R$71)</f>
        <v>0</v>
      </c>
      <c r="T71">
        <v>31</v>
      </c>
      <c r="V71" s="1"/>
      <c r="AF71">
        <f>'10912'!$G$71*IF(E71&lt;&gt;"",'10912'!$F$71,0)</f>
        <v>0</v>
      </c>
    </row>
    <row r="72" spans="1:32" x14ac:dyDescent="0.2">
      <c r="A72">
        <v>32</v>
      </c>
      <c r="B72" s="1"/>
      <c r="C72" t="str">
        <f>IF(B72&lt;&gt;"",VLOOKUP(B72,iscritti_10912!$A$2:$D$243,4,FALSE),"")</f>
        <v/>
      </c>
      <c r="D72" t="str">
        <f>IF(B72&lt;&gt;"",VLOOKUP(B72,iscritti_10912!$A$2:$D$243,2,FALSE),"")</f>
        <v/>
      </c>
      <c r="E72" t="str">
        <f>IF(B72&lt;&gt;"",VLOOKUP(B72,iscritti_10912!$A$2:$D$243,3,FALSE),"")</f>
        <v/>
      </c>
      <c r="F72" t="str">
        <f>IF(E72&lt;&gt;"",VLOOKUP(E72,'10912'!$AG$3:'10912'!$AH$14,2,FALSE)+VLOOKUP(B72,iscritti_10912!$A$2:$E$243,5,FALSE),"")</f>
        <v/>
      </c>
      <c r="G72" s="5">
        <f>COUNTA('10912'!$H$72:'10912'!$M$72)</f>
        <v>0</v>
      </c>
      <c r="H72" s="1"/>
      <c r="I72" s="1"/>
      <c r="J72" s="1"/>
      <c r="K72" s="1"/>
      <c r="L72" s="1"/>
      <c r="M72" s="1"/>
      <c r="N72" s="3" t="str">
        <f>IF('10912'!$G$72&lt;&gt;0,'10912'!$O$72/'10912'!$G$72,"")</f>
        <v/>
      </c>
      <c r="O72" s="4">
        <f>SUM('10912'!$H$72:'10912'!$M$72)</f>
        <v>0</v>
      </c>
      <c r="P72" s="1"/>
      <c r="Q72" s="1"/>
      <c r="R72" s="6">
        <f>SUM('10912'!$O$72:'10912'!$Q$72)+'10912'!$AF$72</f>
        <v>0</v>
      </c>
      <c r="S72" s="6">
        <f>SUM('10912'!$R$72:'10912'!$R$73)</f>
        <v>0</v>
      </c>
      <c r="T72">
        <v>32</v>
      </c>
      <c r="U72" s="6">
        <f>SUM('10912'!$R$72:'10912'!$R$73)</f>
        <v>0</v>
      </c>
      <c r="V72" s="1"/>
      <c r="AF72">
        <f>'10912'!$G$72*IF(E72&lt;&gt;"",'10912'!$F$72,0)</f>
        <v>0</v>
      </c>
    </row>
    <row r="73" spans="1:32" x14ac:dyDescent="0.2">
      <c r="B73" s="1"/>
      <c r="C73" t="str">
        <f>IF(B73&lt;&gt;"",VLOOKUP(B73,iscritti_10912!$A$2:$D$243,4,FALSE),"")</f>
        <v/>
      </c>
      <c r="D73" t="str">
        <f>IF(B73&lt;&gt;"",VLOOKUP(B73,iscritti_10912!$A$2:$D$243,2,FALSE),"")</f>
        <v/>
      </c>
      <c r="E73" t="str">
        <f>IF(B73&lt;&gt;"",VLOOKUP(B73,iscritti_10912!$A$2:$D$243,3,FALSE),"")</f>
        <v/>
      </c>
      <c r="F73" t="str">
        <f>IF(E73&lt;&gt;"",VLOOKUP(E73,'10912'!$AG$3:'10912'!$AH$14,2,FALSE)+VLOOKUP(B73,iscritti_10912!$A$2:$E$243,5,FALSE),"")</f>
        <v/>
      </c>
      <c r="G73" s="5">
        <f>COUNTA('10912'!$H$73:'10912'!$M$73)</f>
        <v>0</v>
      </c>
      <c r="H73" s="1"/>
      <c r="I73" s="1"/>
      <c r="J73" s="1"/>
      <c r="K73" s="1"/>
      <c r="L73" s="1"/>
      <c r="M73" s="1"/>
      <c r="N73" s="3" t="str">
        <f>IF('10912'!$G$73&lt;&gt;0,'10912'!$O$73/'10912'!$G$73,"")</f>
        <v/>
      </c>
      <c r="O73" s="4">
        <f>SUM('10912'!$H$73:'10912'!$M$73)</f>
        <v>0</v>
      </c>
      <c r="P73" s="1"/>
      <c r="Q73" s="1"/>
      <c r="R73" s="6">
        <f>SUM('10912'!$O$73:'10912'!$Q$73)+'10912'!$AF$73</f>
        <v>0</v>
      </c>
      <c r="S73" s="6">
        <f>SUM('10912'!$R$72:'10912'!$R$73)</f>
        <v>0</v>
      </c>
      <c r="T73">
        <v>32</v>
      </c>
      <c r="V73" s="1"/>
      <c r="AF73">
        <f>'10912'!$G$73*IF(E73&lt;&gt;"",'10912'!$F$73,0)</f>
        <v>0</v>
      </c>
    </row>
    <row r="74" spans="1:32" x14ac:dyDescent="0.2">
      <c r="A74">
        <v>33</v>
      </c>
      <c r="B74" s="1"/>
      <c r="C74" t="str">
        <f>IF(B74&lt;&gt;"",VLOOKUP(B74,iscritti_10912!$A$2:$D$243,4,FALSE),"")</f>
        <v/>
      </c>
      <c r="D74" t="str">
        <f>IF(B74&lt;&gt;"",VLOOKUP(B74,iscritti_10912!$A$2:$D$243,2,FALSE),"")</f>
        <v/>
      </c>
      <c r="E74" t="str">
        <f>IF(B74&lt;&gt;"",VLOOKUP(B74,iscritti_10912!$A$2:$D$243,3,FALSE),"")</f>
        <v/>
      </c>
      <c r="F74" t="str">
        <f>IF(E74&lt;&gt;"",VLOOKUP(E74,'10912'!$AG$3:'10912'!$AH$14,2,FALSE)+VLOOKUP(B74,iscritti_10912!$A$2:$E$243,5,FALSE),"")</f>
        <v/>
      </c>
      <c r="G74" s="5">
        <f>COUNTA('10912'!$H$74:'10912'!$M$74)</f>
        <v>0</v>
      </c>
      <c r="H74" s="1"/>
      <c r="I74" s="1"/>
      <c r="J74" s="1"/>
      <c r="K74" s="1"/>
      <c r="L74" s="1"/>
      <c r="M74" s="1"/>
      <c r="N74" s="3" t="str">
        <f>IF('10912'!$G$74&lt;&gt;0,'10912'!$O$74/'10912'!$G$74,"")</f>
        <v/>
      </c>
      <c r="O74" s="4">
        <f>SUM('10912'!$H$74:'10912'!$M$74)</f>
        <v>0</v>
      </c>
      <c r="P74" s="1"/>
      <c r="Q74" s="1"/>
      <c r="R74" s="6">
        <f>SUM('10912'!$O$74:'10912'!$Q$74)+'10912'!$AF$74</f>
        <v>0</v>
      </c>
      <c r="S74" s="6">
        <f>SUM('10912'!$R$74:'10912'!$R$75)</f>
        <v>0</v>
      </c>
      <c r="T74">
        <v>33</v>
      </c>
      <c r="U74" s="6">
        <f>SUM('10912'!$R$74:'10912'!$R$75)</f>
        <v>0</v>
      </c>
      <c r="V74" s="1"/>
      <c r="AF74">
        <f>'10912'!$G$74*IF(E74&lt;&gt;"",'10912'!$F$74,0)</f>
        <v>0</v>
      </c>
    </row>
    <row r="75" spans="1:32" x14ac:dyDescent="0.2">
      <c r="B75" s="1"/>
      <c r="C75" t="str">
        <f>IF(B75&lt;&gt;"",VLOOKUP(B75,iscritti_10912!$A$2:$D$243,4,FALSE),"")</f>
        <v/>
      </c>
      <c r="D75" t="str">
        <f>IF(B75&lt;&gt;"",VLOOKUP(B75,iscritti_10912!$A$2:$D$243,2,FALSE),"")</f>
        <v/>
      </c>
      <c r="E75" t="str">
        <f>IF(B75&lt;&gt;"",VLOOKUP(B75,iscritti_10912!$A$2:$D$243,3,FALSE),"")</f>
        <v/>
      </c>
      <c r="F75" t="str">
        <f>IF(E75&lt;&gt;"",VLOOKUP(E75,'10912'!$AG$3:'10912'!$AH$14,2,FALSE)+VLOOKUP(B75,iscritti_10912!$A$2:$E$243,5,FALSE),"")</f>
        <v/>
      </c>
      <c r="G75" s="5">
        <f>COUNTA('10912'!$H$75:'10912'!$M$75)</f>
        <v>0</v>
      </c>
      <c r="H75" s="1"/>
      <c r="I75" s="1"/>
      <c r="J75" s="1"/>
      <c r="K75" s="1"/>
      <c r="L75" s="1"/>
      <c r="M75" s="1"/>
      <c r="N75" s="3" t="str">
        <f>IF('10912'!$G$75&lt;&gt;0,'10912'!$O$75/'10912'!$G$75,"")</f>
        <v/>
      </c>
      <c r="O75" s="4">
        <f>SUM('10912'!$H$75:'10912'!$M$75)</f>
        <v>0</v>
      </c>
      <c r="P75" s="1"/>
      <c r="Q75" s="1"/>
      <c r="R75" s="6">
        <f>SUM('10912'!$O$75:'10912'!$Q$75)+'10912'!$AF$75</f>
        <v>0</v>
      </c>
      <c r="S75" s="6">
        <f>SUM('10912'!$R$74:'10912'!$R$75)</f>
        <v>0</v>
      </c>
      <c r="T75">
        <v>33</v>
      </c>
      <c r="V75" s="1"/>
      <c r="AF75">
        <f>'10912'!$G$75*IF(E75&lt;&gt;"",'10912'!$F$75,0)</f>
        <v>0</v>
      </c>
    </row>
    <row r="76" spans="1:32" x14ac:dyDescent="0.2">
      <c r="A76">
        <v>34</v>
      </c>
      <c r="B76" s="1"/>
      <c r="C76" t="str">
        <f>IF(B76&lt;&gt;"",VLOOKUP(B76,iscritti_10912!$A$2:$D$243,4,FALSE),"")</f>
        <v/>
      </c>
      <c r="D76" t="str">
        <f>IF(B76&lt;&gt;"",VLOOKUP(B76,iscritti_10912!$A$2:$D$243,2,FALSE),"")</f>
        <v/>
      </c>
      <c r="E76" t="str">
        <f>IF(B76&lt;&gt;"",VLOOKUP(B76,iscritti_10912!$A$2:$D$243,3,FALSE),"")</f>
        <v/>
      </c>
      <c r="F76" t="str">
        <f>IF(E76&lt;&gt;"",VLOOKUP(E76,'10912'!$AG$3:'10912'!$AH$14,2,FALSE)+VLOOKUP(B76,iscritti_10912!$A$2:$E$243,5,FALSE),"")</f>
        <v/>
      </c>
      <c r="G76" s="5">
        <f>COUNTA('10912'!$H$76:'10912'!$M$76)</f>
        <v>0</v>
      </c>
      <c r="H76" s="1"/>
      <c r="I76" s="1"/>
      <c r="J76" s="1"/>
      <c r="K76" s="1"/>
      <c r="L76" s="1"/>
      <c r="M76" s="1"/>
      <c r="N76" s="3" t="str">
        <f>IF('10912'!$G$76&lt;&gt;0,'10912'!$O$76/'10912'!$G$76,"")</f>
        <v/>
      </c>
      <c r="O76" s="4">
        <f>SUM('10912'!$H$76:'10912'!$M$76)</f>
        <v>0</v>
      </c>
      <c r="P76" s="1"/>
      <c r="Q76" s="1"/>
      <c r="R76" s="6">
        <f>SUM('10912'!$O$76:'10912'!$Q$76)+'10912'!$AF$76</f>
        <v>0</v>
      </c>
      <c r="S76" s="6">
        <f>SUM('10912'!$R$76:'10912'!$R$77)</f>
        <v>0</v>
      </c>
      <c r="T76">
        <v>34</v>
      </c>
      <c r="U76" s="6">
        <f>SUM('10912'!$R$76:'10912'!$R$77)</f>
        <v>0</v>
      </c>
      <c r="V76" s="1"/>
      <c r="AF76">
        <f>'10912'!$G$76*IF(E76&lt;&gt;"",'10912'!$F$76,0)</f>
        <v>0</v>
      </c>
    </row>
    <row r="77" spans="1:32" x14ac:dyDescent="0.2">
      <c r="B77" s="1"/>
      <c r="C77" t="str">
        <f>IF(B77&lt;&gt;"",VLOOKUP(B77,iscritti_10912!$A$2:$D$243,4,FALSE),"")</f>
        <v/>
      </c>
      <c r="D77" t="str">
        <f>IF(B77&lt;&gt;"",VLOOKUP(B77,iscritti_10912!$A$2:$D$243,2,FALSE),"")</f>
        <v/>
      </c>
      <c r="E77" t="str">
        <f>IF(B77&lt;&gt;"",VLOOKUP(B77,iscritti_10912!$A$2:$D$243,3,FALSE),"")</f>
        <v/>
      </c>
      <c r="F77" t="str">
        <f>IF(E77&lt;&gt;"",VLOOKUP(E77,'10912'!$AG$3:'10912'!$AH$14,2,FALSE)+VLOOKUP(B77,iscritti_10912!$A$2:$E$243,5,FALSE),"")</f>
        <v/>
      </c>
      <c r="G77" s="5">
        <f>COUNTA('10912'!$H$77:'10912'!$M$77)</f>
        <v>0</v>
      </c>
      <c r="H77" s="1"/>
      <c r="I77" s="1"/>
      <c r="J77" s="1"/>
      <c r="K77" s="1"/>
      <c r="L77" s="1"/>
      <c r="M77" s="1"/>
      <c r="N77" s="3" t="str">
        <f>IF('10912'!$G$77&lt;&gt;0,'10912'!$O$77/'10912'!$G$77,"")</f>
        <v/>
      </c>
      <c r="O77" s="4">
        <f>SUM('10912'!$H$77:'10912'!$M$77)</f>
        <v>0</v>
      </c>
      <c r="P77" s="1"/>
      <c r="Q77" s="1"/>
      <c r="R77" s="6">
        <f>SUM('10912'!$O$77:'10912'!$Q$77)+'10912'!$AF$77</f>
        <v>0</v>
      </c>
      <c r="S77" s="6">
        <f>SUM('10912'!$R$76:'10912'!$R$77)</f>
        <v>0</v>
      </c>
      <c r="T77">
        <v>34</v>
      </c>
      <c r="V77" s="1"/>
      <c r="AF77">
        <f>'10912'!$G$77*IF(E77&lt;&gt;"",'10912'!$F$77,0)</f>
        <v>0</v>
      </c>
    </row>
    <row r="78" spans="1:32" x14ac:dyDescent="0.2">
      <c r="A78">
        <v>35</v>
      </c>
      <c r="B78" s="1"/>
      <c r="C78" t="str">
        <f>IF(B78&lt;&gt;"",VLOOKUP(B78,iscritti_10912!$A$2:$D$243,4,FALSE),"")</f>
        <v/>
      </c>
      <c r="D78" t="str">
        <f>IF(B78&lt;&gt;"",VLOOKUP(B78,iscritti_10912!$A$2:$D$243,2,FALSE),"")</f>
        <v/>
      </c>
      <c r="E78" t="str">
        <f>IF(B78&lt;&gt;"",VLOOKUP(B78,iscritti_10912!$A$2:$D$243,3,FALSE),"")</f>
        <v/>
      </c>
      <c r="F78" t="str">
        <f>IF(E78&lt;&gt;"",VLOOKUP(E78,'10912'!$AG$3:'10912'!$AH$14,2,FALSE)+VLOOKUP(B78,iscritti_10912!$A$2:$E$243,5,FALSE),"")</f>
        <v/>
      </c>
      <c r="G78" s="5">
        <f>COUNTA('10912'!$H$78:'10912'!$M$78)</f>
        <v>0</v>
      </c>
      <c r="H78" s="1"/>
      <c r="I78" s="1"/>
      <c r="J78" s="1"/>
      <c r="K78" s="1"/>
      <c r="L78" s="1"/>
      <c r="M78" s="1"/>
      <c r="N78" s="3" t="str">
        <f>IF('10912'!$G$78&lt;&gt;0,'10912'!$O$78/'10912'!$G$78,"")</f>
        <v/>
      </c>
      <c r="O78" s="4">
        <f>SUM('10912'!$H$78:'10912'!$M$78)</f>
        <v>0</v>
      </c>
      <c r="P78" s="1"/>
      <c r="Q78" s="1"/>
      <c r="R78" s="6">
        <f>SUM('10912'!$O$78:'10912'!$Q$78)+'10912'!$AF$78</f>
        <v>0</v>
      </c>
      <c r="S78" s="6">
        <f>SUM('10912'!$R$78:'10912'!$R$79)</f>
        <v>0</v>
      </c>
      <c r="T78">
        <v>35</v>
      </c>
      <c r="U78" s="6">
        <f>SUM('10912'!$R$78:'10912'!$R$79)</f>
        <v>0</v>
      </c>
      <c r="V78" s="1"/>
      <c r="AF78">
        <f>'10912'!$G$78*IF(E78&lt;&gt;"",'10912'!$F$78,0)</f>
        <v>0</v>
      </c>
    </row>
    <row r="79" spans="1:32" x14ac:dyDescent="0.2">
      <c r="B79" s="1"/>
      <c r="C79" t="str">
        <f>IF(B79&lt;&gt;"",VLOOKUP(B79,iscritti_10912!$A$2:$D$243,4,FALSE),"")</f>
        <v/>
      </c>
      <c r="D79" t="str">
        <f>IF(B79&lt;&gt;"",VLOOKUP(B79,iscritti_10912!$A$2:$D$243,2,FALSE),"")</f>
        <v/>
      </c>
      <c r="E79" t="str">
        <f>IF(B79&lt;&gt;"",VLOOKUP(B79,iscritti_10912!$A$2:$D$243,3,FALSE),"")</f>
        <v/>
      </c>
      <c r="F79" t="str">
        <f>IF(E79&lt;&gt;"",VLOOKUP(E79,'10912'!$AG$3:'10912'!$AH$14,2,FALSE)+VLOOKUP(B79,iscritti_10912!$A$2:$E$243,5,FALSE),"")</f>
        <v/>
      </c>
      <c r="G79" s="5">
        <f>COUNTA('10912'!$H$79:'10912'!$M$79)</f>
        <v>0</v>
      </c>
      <c r="H79" s="1"/>
      <c r="I79" s="1"/>
      <c r="J79" s="1"/>
      <c r="K79" s="1"/>
      <c r="L79" s="1"/>
      <c r="M79" s="1"/>
      <c r="N79" s="3" t="str">
        <f>IF('10912'!$G$79&lt;&gt;0,'10912'!$O$79/'10912'!$G$79,"")</f>
        <v/>
      </c>
      <c r="O79" s="4">
        <f>SUM('10912'!$H$79:'10912'!$M$79)</f>
        <v>0</v>
      </c>
      <c r="P79" s="1"/>
      <c r="Q79" s="1"/>
      <c r="R79" s="6">
        <f>SUM('10912'!$O$79:'10912'!$Q$79)+'10912'!$AF$79</f>
        <v>0</v>
      </c>
      <c r="S79" s="6">
        <f>SUM('10912'!$R$78:'10912'!$R$79)</f>
        <v>0</v>
      </c>
      <c r="T79">
        <v>35</v>
      </c>
      <c r="V79" s="1"/>
      <c r="AF79">
        <f>'10912'!$G$79*IF(E79&lt;&gt;"",'10912'!$F$79,0)</f>
        <v>0</v>
      </c>
    </row>
    <row r="80" spans="1:32" x14ac:dyDescent="0.2">
      <c r="A80">
        <v>36</v>
      </c>
      <c r="B80" s="1"/>
      <c r="C80" t="str">
        <f>IF(B80&lt;&gt;"",VLOOKUP(B80,iscritti_10912!$A$2:$D$243,4,FALSE),"")</f>
        <v/>
      </c>
      <c r="D80" t="str">
        <f>IF(B80&lt;&gt;"",VLOOKUP(B80,iscritti_10912!$A$2:$D$243,2,FALSE),"")</f>
        <v/>
      </c>
      <c r="E80" t="str">
        <f>IF(B80&lt;&gt;"",VLOOKUP(B80,iscritti_10912!$A$2:$D$243,3,FALSE),"")</f>
        <v/>
      </c>
      <c r="F80" t="str">
        <f>IF(E80&lt;&gt;"",VLOOKUP(E80,'10912'!$AG$3:'10912'!$AH$14,2,FALSE)+VLOOKUP(B80,iscritti_10912!$A$2:$E$243,5,FALSE),"")</f>
        <v/>
      </c>
      <c r="G80" s="5">
        <f>COUNTA('10912'!$H$80:'10912'!$M$80)</f>
        <v>0</v>
      </c>
      <c r="H80" s="1"/>
      <c r="I80" s="1"/>
      <c r="J80" s="1"/>
      <c r="K80" s="1"/>
      <c r="L80" s="1"/>
      <c r="M80" s="1"/>
      <c r="N80" s="3" t="str">
        <f>IF('10912'!$G$80&lt;&gt;0,'10912'!$O$80/'10912'!$G$80,"")</f>
        <v/>
      </c>
      <c r="O80" s="4">
        <f>SUM('10912'!$H$80:'10912'!$M$80)</f>
        <v>0</v>
      </c>
      <c r="P80" s="1"/>
      <c r="Q80" s="1"/>
      <c r="R80" s="6">
        <f>SUM('10912'!$O$80:'10912'!$Q$80)+'10912'!$AF$80</f>
        <v>0</v>
      </c>
      <c r="S80" s="6">
        <f>SUM('10912'!$R$80:'10912'!$R$81)</f>
        <v>0</v>
      </c>
      <c r="T80">
        <v>36</v>
      </c>
      <c r="U80" s="6">
        <f>SUM('10912'!$R$80:'10912'!$R$81)</f>
        <v>0</v>
      </c>
      <c r="V80" s="1"/>
      <c r="AF80">
        <f>'10912'!$G$80*IF(E80&lt;&gt;"",'10912'!$F$80,0)</f>
        <v>0</v>
      </c>
    </row>
    <row r="81" spans="1:32" x14ac:dyDescent="0.2">
      <c r="B81" s="1"/>
      <c r="C81" t="str">
        <f>IF(B81&lt;&gt;"",VLOOKUP(B81,iscritti_10912!$A$2:$D$243,4,FALSE),"")</f>
        <v/>
      </c>
      <c r="D81" t="str">
        <f>IF(B81&lt;&gt;"",VLOOKUP(B81,iscritti_10912!$A$2:$D$243,2,FALSE),"")</f>
        <v/>
      </c>
      <c r="E81" t="str">
        <f>IF(B81&lt;&gt;"",VLOOKUP(B81,iscritti_10912!$A$2:$D$243,3,FALSE),"")</f>
        <v/>
      </c>
      <c r="F81" t="str">
        <f>IF(E81&lt;&gt;"",VLOOKUP(E81,'10912'!$AG$3:'10912'!$AH$14,2,FALSE)+VLOOKUP(B81,iscritti_10912!$A$2:$E$243,5,FALSE),"")</f>
        <v/>
      </c>
      <c r="G81" s="5">
        <f>COUNTA('10912'!$H$81:'10912'!$M$81)</f>
        <v>0</v>
      </c>
      <c r="H81" s="1"/>
      <c r="I81" s="1"/>
      <c r="J81" s="1"/>
      <c r="K81" s="1"/>
      <c r="L81" s="1"/>
      <c r="M81" s="1"/>
      <c r="N81" s="3" t="str">
        <f>IF('10912'!$G$81&lt;&gt;0,'10912'!$O$81/'10912'!$G$81,"")</f>
        <v/>
      </c>
      <c r="O81" s="4">
        <f>SUM('10912'!$H$81:'10912'!$M$81)</f>
        <v>0</v>
      </c>
      <c r="P81" s="1"/>
      <c r="Q81" s="1"/>
      <c r="R81" s="6">
        <f>SUM('10912'!$O$81:'10912'!$Q$81)+'10912'!$AF$81</f>
        <v>0</v>
      </c>
      <c r="S81" s="6">
        <f>SUM('10912'!$R$80:'10912'!$R$81)</f>
        <v>0</v>
      </c>
      <c r="T81">
        <v>36</v>
      </c>
      <c r="V81" s="1"/>
      <c r="AF81">
        <f>'10912'!$G$81*IF(E81&lt;&gt;"",'10912'!$F$81,0)</f>
        <v>0</v>
      </c>
    </row>
    <row r="82" spans="1:32" x14ac:dyDescent="0.2">
      <c r="A82">
        <v>37</v>
      </c>
      <c r="B82" s="1"/>
      <c r="C82" t="str">
        <f>IF(B82&lt;&gt;"",VLOOKUP(B82,iscritti_10912!$A$2:$D$243,4,FALSE),"")</f>
        <v/>
      </c>
      <c r="D82" t="str">
        <f>IF(B82&lt;&gt;"",VLOOKUP(B82,iscritti_10912!$A$2:$D$243,2,FALSE),"")</f>
        <v/>
      </c>
      <c r="E82" t="str">
        <f>IF(B82&lt;&gt;"",VLOOKUP(B82,iscritti_10912!$A$2:$D$243,3,FALSE),"")</f>
        <v/>
      </c>
      <c r="F82" t="str">
        <f>IF(E82&lt;&gt;"",VLOOKUP(E82,'10912'!$AG$3:'10912'!$AH$14,2,FALSE)+VLOOKUP(B82,iscritti_10912!$A$2:$E$243,5,FALSE),"")</f>
        <v/>
      </c>
      <c r="G82" s="5">
        <f>COUNTA('10912'!$H$82:'10912'!$M$82)</f>
        <v>0</v>
      </c>
      <c r="H82" s="1"/>
      <c r="I82" s="1"/>
      <c r="J82" s="1"/>
      <c r="K82" s="1"/>
      <c r="L82" s="1"/>
      <c r="M82" s="1"/>
      <c r="N82" s="3" t="str">
        <f>IF('10912'!$G$82&lt;&gt;0,'10912'!$O$82/'10912'!$G$82,"")</f>
        <v/>
      </c>
      <c r="O82" s="4">
        <f>SUM('10912'!$H$82:'10912'!$M$82)</f>
        <v>0</v>
      </c>
      <c r="P82" s="1"/>
      <c r="Q82" s="1"/>
      <c r="R82" s="6">
        <f>SUM('10912'!$O$82:'10912'!$Q$82)+'10912'!$AF$82</f>
        <v>0</v>
      </c>
      <c r="S82" s="6">
        <f>SUM('10912'!$R$82:'10912'!$R$83)</f>
        <v>0</v>
      </c>
      <c r="T82">
        <v>37</v>
      </c>
      <c r="U82" s="6">
        <f>SUM('10912'!$R$82:'10912'!$R$83)</f>
        <v>0</v>
      </c>
      <c r="V82" s="1"/>
      <c r="AF82">
        <f>'10912'!$G$82*IF(E82&lt;&gt;"",'10912'!$F$82,0)</f>
        <v>0</v>
      </c>
    </row>
    <row r="83" spans="1:32" x14ac:dyDescent="0.2">
      <c r="B83" s="1"/>
      <c r="C83" t="str">
        <f>IF(B83&lt;&gt;"",VLOOKUP(B83,iscritti_10912!$A$2:$D$243,4,FALSE),"")</f>
        <v/>
      </c>
      <c r="D83" t="str">
        <f>IF(B83&lt;&gt;"",VLOOKUP(B83,iscritti_10912!$A$2:$D$243,2,FALSE),"")</f>
        <v/>
      </c>
      <c r="E83" t="str">
        <f>IF(B83&lt;&gt;"",VLOOKUP(B83,iscritti_10912!$A$2:$D$243,3,FALSE),"")</f>
        <v/>
      </c>
      <c r="F83" t="str">
        <f>IF(E83&lt;&gt;"",VLOOKUP(E83,'10912'!$AG$3:'10912'!$AH$14,2,FALSE)+VLOOKUP(B83,iscritti_10912!$A$2:$E$243,5,FALSE),"")</f>
        <v/>
      </c>
      <c r="G83" s="5">
        <f>COUNTA('10912'!$H$83:'10912'!$M$83)</f>
        <v>0</v>
      </c>
      <c r="H83" s="1"/>
      <c r="I83" s="1"/>
      <c r="J83" s="1"/>
      <c r="K83" s="1"/>
      <c r="L83" s="1"/>
      <c r="M83" s="1"/>
      <c r="N83" s="3" t="str">
        <f>IF('10912'!$G$83&lt;&gt;0,'10912'!$O$83/'10912'!$G$83,"")</f>
        <v/>
      </c>
      <c r="O83" s="4">
        <f>SUM('10912'!$H$83:'10912'!$M$83)</f>
        <v>0</v>
      </c>
      <c r="P83" s="1"/>
      <c r="Q83" s="1"/>
      <c r="R83" s="6">
        <f>SUM('10912'!$O$83:'10912'!$Q$83)+'10912'!$AF$83</f>
        <v>0</v>
      </c>
      <c r="S83" s="6">
        <f>SUM('10912'!$R$82:'10912'!$R$83)</f>
        <v>0</v>
      </c>
      <c r="T83">
        <v>37</v>
      </c>
      <c r="V83" s="1"/>
      <c r="AF83">
        <f>'10912'!$G$83*IF(E83&lt;&gt;"",'10912'!$F$83,0)</f>
        <v>0</v>
      </c>
    </row>
    <row r="84" spans="1:32" x14ac:dyDescent="0.2">
      <c r="A84">
        <v>38</v>
      </c>
      <c r="B84" s="1"/>
      <c r="C84" t="str">
        <f>IF(B84&lt;&gt;"",VLOOKUP(B84,iscritti_10912!$A$2:$D$243,4,FALSE),"")</f>
        <v/>
      </c>
      <c r="D84" t="str">
        <f>IF(B84&lt;&gt;"",VLOOKUP(B84,iscritti_10912!$A$2:$D$243,2,FALSE),"")</f>
        <v/>
      </c>
      <c r="E84" t="str">
        <f>IF(B84&lt;&gt;"",VLOOKUP(B84,iscritti_10912!$A$2:$D$243,3,FALSE),"")</f>
        <v/>
      </c>
      <c r="F84" t="str">
        <f>IF(E84&lt;&gt;"",VLOOKUP(E84,'10912'!$AG$3:'10912'!$AH$14,2,FALSE)+VLOOKUP(B84,iscritti_10912!$A$2:$E$243,5,FALSE),"")</f>
        <v/>
      </c>
      <c r="G84" s="5">
        <f>COUNTA('10912'!$H$84:'10912'!$M$84)</f>
        <v>0</v>
      </c>
      <c r="H84" s="1"/>
      <c r="I84" s="1"/>
      <c r="J84" s="1"/>
      <c r="K84" s="1"/>
      <c r="L84" s="1"/>
      <c r="M84" s="1"/>
      <c r="N84" s="3" t="str">
        <f>IF('10912'!$G$84&lt;&gt;0,'10912'!$O$84/'10912'!$G$84,"")</f>
        <v/>
      </c>
      <c r="O84" s="4">
        <f>SUM('10912'!$H$84:'10912'!$M$84)</f>
        <v>0</v>
      </c>
      <c r="P84" s="1"/>
      <c r="Q84" s="1"/>
      <c r="R84" s="6">
        <f>SUM('10912'!$O$84:'10912'!$Q$84)+'10912'!$AF$84</f>
        <v>0</v>
      </c>
      <c r="S84" s="6">
        <f>SUM('10912'!$R$84:'10912'!$R$85)</f>
        <v>0</v>
      </c>
      <c r="T84">
        <v>38</v>
      </c>
      <c r="U84" s="6">
        <f>SUM('10912'!$R$84:'10912'!$R$85)</f>
        <v>0</v>
      </c>
      <c r="V84" s="1"/>
      <c r="AF84">
        <f>'10912'!$G$84*IF(E84&lt;&gt;"",'10912'!$F$84,0)</f>
        <v>0</v>
      </c>
    </row>
    <row r="85" spans="1:32" x14ac:dyDescent="0.2">
      <c r="B85" s="1"/>
      <c r="C85" t="str">
        <f>IF(B85&lt;&gt;"",VLOOKUP(B85,iscritti_10912!$A$2:$D$243,4,FALSE),"")</f>
        <v/>
      </c>
      <c r="D85" t="str">
        <f>IF(B85&lt;&gt;"",VLOOKUP(B85,iscritti_10912!$A$2:$D$243,2,FALSE),"")</f>
        <v/>
      </c>
      <c r="E85" t="str">
        <f>IF(B85&lt;&gt;"",VLOOKUP(B85,iscritti_10912!$A$2:$D$243,3,FALSE),"")</f>
        <v/>
      </c>
      <c r="F85" t="str">
        <f>IF(E85&lt;&gt;"",VLOOKUP(E85,'10912'!$AG$3:'10912'!$AH$14,2,FALSE)+VLOOKUP(B85,iscritti_10912!$A$2:$E$243,5,FALSE),"")</f>
        <v/>
      </c>
      <c r="G85" s="5">
        <f>COUNTA('10912'!$H$85:'10912'!$M$85)</f>
        <v>0</v>
      </c>
      <c r="H85" s="1"/>
      <c r="I85" s="1"/>
      <c r="J85" s="1"/>
      <c r="K85" s="1"/>
      <c r="L85" s="1"/>
      <c r="M85" s="1"/>
      <c r="N85" s="3" t="str">
        <f>IF('10912'!$G$85&lt;&gt;0,'10912'!$O$85/'10912'!$G$85,"")</f>
        <v/>
      </c>
      <c r="O85" s="4">
        <f>SUM('10912'!$H$85:'10912'!$M$85)</f>
        <v>0</v>
      </c>
      <c r="P85" s="1"/>
      <c r="Q85" s="1"/>
      <c r="R85" s="6">
        <f>SUM('10912'!$O$85:'10912'!$Q$85)+'10912'!$AF$85</f>
        <v>0</v>
      </c>
      <c r="S85" s="6">
        <f>SUM('10912'!$R$84:'10912'!$R$85)</f>
        <v>0</v>
      </c>
      <c r="T85">
        <v>38</v>
      </c>
      <c r="V85" s="1"/>
      <c r="AF85">
        <f>'10912'!$G$85*IF(E85&lt;&gt;"",'10912'!$F$85,0)</f>
        <v>0</v>
      </c>
    </row>
    <row r="86" spans="1:32" x14ac:dyDescent="0.2">
      <c r="A86">
        <v>39</v>
      </c>
      <c r="B86" s="1"/>
      <c r="C86" t="str">
        <f>IF(B86&lt;&gt;"",VLOOKUP(B86,iscritti_10912!$A$2:$D$243,4,FALSE),"")</f>
        <v/>
      </c>
      <c r="D86" t="str">
        <f>IF(B86&lt;&gt;"",VLOOKUP(B86,iscritti_10912!$A$2:$D$243,2,FALSE),"")</f>
        <v/>
      </c>
      <c r="E86" t="str">
        <f>IF(B86&lt;&gt;"",VLOOKUP(B86,iscritti_10912!$A$2:$D$243,3,FALSE),"")</f>
        <v/>
      </c>
      <c r="F86" t="str">
        <f>IF(E86&lt;&gt;"",VLOOKUP(E86,'10912'!$AG$3:'10912'!$AH$14,2,FALSE)+VLOOKUP(B86,iscritti_10912!$A$2:$E$243,5,FALSE),"")</f>
        <v/>
      </c>
      <c r="G86" s="5">
        <f>COUNTA('10912'!$H$86:'10912'!$M$86)</f>
        <v>0</v>
      </c>
      <c r="H86" s="1"/>
      <c r="I86" s="1"/>
      <c r="J86" s="1"/>
      <c r="K86" s="1"/>
      <c r="L86" s="1"/>
      <c r="M86" s="1"/>
      <c r="N86" s="3" t="str">
        <f>IF('10912'!$G$86&lt;&gt;0,'10912'!$O$86/'10912'!$G$86,"")</f>
        <v/>
      </c>
      <c r="O86" s="4">
        <f>SUM('10912'!$H$86:'10912'!$M$86)</f>
        <v>0</v>
      </c>
      <c r="P86" s="1"/>
      <c r="Q86" s="1"/>
      <c r="R86" s="6">
        <f>SUM('10912'!$O$86:'10912'!$Q$86)+'10912'!$AF$86</f>
        <v>0</v>
      </c>
      <c r="S86" s="6">
        <f>SUM('10912'!$R$86:'10912'!$R$87)</f>
        <v>0</v>
      </c>
      <c r="T86">
        <v>39</v>
      </c>
      <c r="U86" s="6">
        <f>SUM('10912'!$R$86:'10912'!$R$87)</f>
        <v>0</v>
      </c>
      <c r="V86" s="1"/>
      <c r="AF86">
        <f>'10912'!$G$86*IF(E86&lt;&gt;"",'10912'!$F$86,0)</f>
        <v>0</v>
      </c>
    </row>
    <row r="87" spans="1:32" x14ac:dyDescent="0.2">
      <c r="B87" s="1"/>
      <c r="C87" t="str">
        <f>IF(B87&lt;&gt;"",VLOOKUP(B87,iscritti_10912!$A$2:$D$243,4,FALSE),"")</f>
        <v/>
      </c>
      <c r="D87" t="str">
        <f>IF(B87&lt;&gt;"",VLOOKUP(B87,iscritti_10912!$A$2:$D$243,2,FALSE),"")</f>
        <v/>
      </c>
      <c r="E87" t="str">
        <f>IF(B87&lt;&gt;"",VLOOKUP(B87,iscritti_10912!$A$2:$D$243,3,FALSE),"")</f>
        <v/>
      </c>
      <c r="F87" t="str">
        <f>IF(E87&lt;&gt;"",VLOOKUP(E87,'10912'!$AG$3:'10912'!$AH$14,2,FALSE)+VLOOKUP(B87,iscritti_10912!$A$2:$E$243,5,FALSE),"")</f>
        <v/>
      </c>
      <c r="G87" s="5">
        <f>COUNTA('10912'!$H$87:'10912'!$M$87)</f>
        <v>0</v>
      </c>
      <c r="H87" s="1"/>
      <c r="I87" s="1"/>
      <c r="J87" s="1"/>
      <c r="K87" s="1"/>
      <c r="L87" s="1"/>
      <c r="M87" s="1"/>
      <c r="N87" s="3" t="str">
        <f>IF('10912'!$G$87&lt;&gt;0,'10912'!$O$87/'10912'!$G$87,"")</f>
        <v/>
      </c>
      <c r="O87" s="4">
        <f>SUM('10912'!$H$87:'10912'!$M$87)</f>
        <v>0</v>
      </c>
      <c r="P87" s="1"/>
      <c r="Q87" s="1"/>
      <c r="R87" s="6">
        <f>SUM('10912'!$O$87:'10912'!$Q$87)+'10912'!$AF$87</f>
        <v>0</v>
      </c>
      <c r="S87" s="6">
        <f>SUM('10912'!$R$86:'10912'!$R$87)</f>
        <v>0</v>
      </c>
      <c r="T87">
        <v>39</v>
      </c>
      <c r="V87" s="1"/>
      <c r="AF87">
        <f>'10912'!$G$87*IF(E87&lt;&gt;"",'10912'!$F$87,0)</f>
        <v>0</v>
      </c>
    </row>
    <row r="88" spans="1:32" x14ac:dyDescent="0.2">
      <c r="A88">
        <v>40</v>
      </c>
      <c r="B88" s="1"/>
      <c r="C88" t="str">
        <f>IF(B88&lt;&gt;"",VLOOKUP(B88,iscritti_10912!$A$2:$D$243,4,FALSE),"")</f>
        <v/>
      </c>
      <c r="D88" t="str">
        <f>IF(B88&lt;&gt;"",VLOOKUP(B88,iscritti_10912!$A$2:$D$243,2,FALSE),"")</f>
        <v/>
      </c>
      <c r="E88" t="str">
        <f>IF(B88&lt;&gt;"",VLOOKUP(B88,iscritti_10912!$A$2:$D$243,3,FALSE),"")</f>
        <v/>
      </c>
      <c r="F88" t="str">
        <f>IF(E88&lt;&gt;"",VLOOKUP(E88,'10912'!$AG$3:'10912'!$AH$14,2,FALSE)+VLOOKUP(B88,iscritti_10912!$A$2:$E$243,5,FALSE),"")</f>
        <v/>
      </c>
      <c r="G88" s="5">
        <f>COUNTA('10912'!$H$88:'10912'!$M$88)</f>
        <v>0</v>
      </c>
      <c r="H88" s="1"/>
      <c r="I88" s="1"/>
      <c r="J88" s="1"/>
      <c r="K88" s="1"/>
      <c r="L88" s="1"/>
      <c r="M88" s="1"/>
      <c r="N88" s="3" t="str">
        <f>IF('10912'!$G$88&lt;&gt;0,'10912'!$O$88/'10912'!$G$88,"")</f>
        <v/>
      </c>
      <c r="O88" s="4">
        <f>SUM('10912'!$H$88:'10912'!$M$88)</f>
        <v>0</v>
      </c>
      <c r="P88" s="1"/>
      <c r="Q88" s="1"/>
      <c r="R88" s="6">
        <f>SUM('10912'!$O$88:'10912'!$Q$88)+'10912'!$AF$88</f>
        <v>0</v>
      </c>
      <c r="S88" s="6">
        <f>SUM('10912'!$R$88:'10912'!$R$89)</f>
        <v>0</v>
      </c>
      <c r="T88">
        <v>40</v>
      </c>
      <c r="U88" s="6">
        <f>SUM('10912'!$R$88:'10912'!$R$89)</f>
        <v>0</v>
      </c>
      <c r="V88" s="1"/>
      <c r="AF88">
        <f>'10912'!$G$88*IF(E88&lt;&gt;"",'10912'!$F$88,0)</f>
        <v>0</v>
      </c>
    </row>
    <row r="89" spans="1:32" x14ac:dyDescent="0.2">
      <c r="B89" s="1"/>
      <c r="C89" t="str">
        <f>IF(B89&lt;&gt;"",VLOOKUP(B89,iscritti_10912!$A$2:$D$243,4,FALSE),"")</f>
        <v/>
      </c>
      <c r="D89" t="str">
        <f>IF(B89&lt;&gt;"",VLOOKUP(B89,iscritti_10912!$A$2:$D$243,2,FALSE),"")</f>
        <v/>
      </c>
      <c r="E89" t="str">
        <f>IF(B89&lt;&gt;"",VLOOKUP(B89,iscritti_10912!$A$2:$D$243,3,FALSE),"")</f>
        <v/>
      </c>
      <c r="F89" t="str">
        <f>IF(E89&lt;&gt;"",VLOOKUP(E89,'10912'!$AG$3:'10912'!$AH$14,2,FALSE)+VLOOKUP(B89,iscritti_10912!$A$2:$E$243,5,FALSE),"")</f>
        <v/>
      </c>
      <c r="G89" s="5">
        <f>COUNTA('10912'!$H$89:'10912'!$M$89)</f>
        <v>0</v>
      </c>
      <c r="H89" s="1"/>
      <c r="I89" s="1"/>
      <c r="J89" s="1"/>
      <c r="K89" s="1"/>
      <c r="L89" s="1"/>
      <c r="M89" s="1"/>
      <c r="N89" s="3" t="str">
        <f>IF('10912'!$G$89&lt;&gt;0,'10912'!$O$89/'10912'!$G$89,"")</f>
        <v/>
      </c>
      <c r="O89" s="4">
        <f>SUM('10912'!$H$89:'10912'!$M$89)</f>
        <v>0</v>
      </c>
      <c r="P89" s="1"/>
      <c r="Q89" s="1"/>
      <c r="R89" s="6">
        <f>SUM('10912'!$O$89:'10912'!$Q$89)+'10912'!$AF$89</f>
        <v>0</v>
      </c>
      <c r="S89" s="6">
        <f>SUM('10912'!$R$88:'10912'!$R$89)</f>
        <v>0</v>
      </c>
      <c r="T89">
        <v>40</v>
      </c>
      <c r="V89" s="1"/>
      <c r="AF89">
        <f>'10912'!$G$89*IF(E89&lt;&gt;"",'10912'!$F$89,0)</f>
        <v>0</v>
      </c>
    </row>
    <row r="90" spans="1:32" x14ac:dyDescent="0.2">
      <c r="A90">
        <v>41</v>
      </c>
      <c r="B90" s="1"/>
      <c r="C90" t="str">
        <f>IF(B90&lt;&gt;"",VLOOKUP(B90,iscritti_10912!$A$2:$D$243,4,FALSE),"")</f>
        <v/>
      </c>
      <c r="D90" t="str">
        <f>IF(B90&lt;&gt;"",VLOOKUP(B90,iscritti_10912!$A$2:$D$243,2,FALSE),"")</f>
        <v/>
      </c>
      <c r="E90" t="str">
        <f>IF(B90&lt;&gt;"",VLOOKUP(B90,iscritti_10912!$A$2:$D$243,3,FALSE),"")</f>
        <v/>
      </c>
      <c r="F90" t="str">
        <f>IF(E90&lt;&gt;"",VLOOKUP(E90,'10912'!$AG$3:'10912'!$AH$14,2,FALSE)+VLOOKUP(B90,iscritti_10912!$A$2:$E$243,5,FALSE),"")</f>
        <v/>
      </c>
      <c r="G90" s="5">
        <f>COUNTA('10912'!$H$90:'10912'!$M$90)</f>
        <v>0</v>
      </c>
      <c r="H90" s="1"/>
      <c r="I90" s="1"/>
      <c r="J90" s="1"/>
      <c r="K90" s="1"/>
      <c r="L90" s="1"/>
      <c r="M90" s="1"/>
      <c r="N90" s="3" t="str">
        <f>IF('10912'!$G$90&lt;&gt;0,'10912'!$O$90/'10912'!$G$90,"")</f>
        <v/>
      </c>
      <c r="O90" s="4">
        <f>SUM('10912'!$H$90:'10912'!$M$90)</f>
        <v>0</v>
      </c>
      <c r="P90" s="1"/>
      <c r="Q90" s="1"/>
      <c r="R90" s="6">
        <f>SUM('10912'!$O$90:'10912'!$Q$90)+'10912'!$AF$90</f>
        <v>0</v>
      </c>
      <c r="S90" s="6">
        <f>SUM('10912'!$R$90:'10912'!$R$91)</f>
        <v>0</v>
      </c>
      <c r="T90">
        <v>41</v>
      </c>
      <c r="U90" s="6">
        <f>SUM('10912'!$R$90:'10912'!$R$91)</f>
        <v>0</v>
      </c>
      <c r="V90" s="1"/>
      <c r="AF90">
        <f>'10912'!$G$90*IF(E90&lt;&gt;"",'10912'!$F$90,0)</f>
        <v>0</v>
      </c>
    </row>
    <row r="91" spans="1:32" x14ac:dyDescent="0.2">
      <c r="B91" s="1"/>
      <c r="C91" t="str">
        <f>IF(B91&lt;&gt;"",VLOOKUP(B91,iscritti_10912!$A$2:$D$243,4,FALSE),"")</f>
        <v/>
      </c>
      <c r="D91" t="str">
        <f>IF(B91&lt;&gt;"",VLOOKUP(B91,iscritti_10912!$A$2:$D$243,2,FALSE),"")</f>
        <v/>
      </c>
      <c r="E91" t="str">
        <f>IF(B91&lt;&gt;"",VLOOKUP(B91,iscritti_10912!$A$2:$D$243,3,FALSE),"")</f>
        <v/>
      </c>
      <c r="F91" t="str">
        <f>IF(E91&lt;&gt;"",VLOOKUP(E91,'10912'!$AG$3:'10912'!$AH$14,2,FALSE)+VLOOKUP(B91,iscritti_10912!$A$2:$E$243,5,FALSE),"")</f>
        <v/>
      </c>
      <c r="G91" s="5">
        <f>COUNTA('10912'!$H$91:'10912'!$M$91)</f>
        <v>0</v>
      </c>
      <c r="H91" s="1"/>
      <c r="I91" s="1"/>
      <c r="J91" s="1"/>
      <c r="K91" s="1"/>
      <c r="L91" s="1"/>
      <c r="M91" s="1"/>
      <c r="N91" s="3" t="str">
        <f>IF('10912'!$G$91&lt;&gt;0,'10912'!$O$91/'10912'!$G$91,"")</f>
        <v/>
      </c>
      <c r="O91" s="4">
        <f>SUM('10912'!$H$91:'10912'!$M$91)</f>
        <v>0</v>
      </c>
      <c r="P91" s="1"/>
      <c r="Q91" s="1"/>
      <c r="R91" s="6">
        <f>SUM('10912'!$O$91:'10912'!$Q$91)+'10912'!$AF$91</f>
        <v>0</v>
      </c>
      <c r="S91" s="6">
        <f>SUM('10912'!$R$90:'10912'!$R$91)</f>
        <v>0</v>
      </c>
      <c r="T91">
        <v>41</v>
      </c>
      <c r="V91" s="1"/>
      <c r="AF91">
        <f>'10912'!$G$91*IF(E91&lt;&gt;"",'10912'!$F$91,0)</f>
        <v>0</v>
      </c>
    </row>
    <row r="92" spans="1:32" x14ac:dyDescent="0.2">
      <c r="A92">
        <v>42</v>
      </c>
      <c r="B92" s="1"/>
      <c r="C92" t="str">
        <f>IF(B92&lt;&gt;"",VLOOKUP(B92,iscritti_10912!$A$2:$D$243,4,FALSE),"")</f>
        <v/>
      </c>
      <c r="D92" t="str">
        <f>IF(B92&lt;&gt;"",VLOOKUP(B92,iscritti_10912!$A$2:$D$243,2,FALSE),"")</f>
        <v/>
      </c>
      <c r="E92" t="str">
        <f>IF(B92&lt;&gt;"",VLOOKUP(B92,iscritti_10912!$A$2:$D$243,3,FALSE),"")</f>
        <v/>
      </c>
      <c r="F92" t="str">
        <f>IF(E92&lt;&gt;"",VLOOKUP(E92,'10912'!$AG$3:'10912'!$AH$14,2,FALSE)+VLOOKUP(B92,iscritti_10912!$A$2:$E$243,5,FALSE),"")</f>
        <v/>
      </c>
      <c r="G92" s="5">
        <f>COUNTA('10912'!$H$92:'10912'!$M$92)</f>
        <v>0</v>
      </c>
      <c r="H92" s="1"/>
      <c r="I92" s="1"/>
      <c r="J92" s="1"/>
      <c r="K92" s="1"/>
      <c r="L92" s="1"/>
      <c r="M92" s="1"/>
      <c r="N92" s="3" t="str">
        <f>IF('10912'!$G$92&lt;&gt;0,'10912'!$O$92/'10912'!$G$92,"")</f>
        <v/>
      </c>
      <c r="O92" s="4">
        <f>SUM('10912'!$H$92:'10912'!$M$92)</f>
        <v>0</v>
      </c>
      <c r="P92" s="1"/>
      <c r="Q92" s="1"/>
      <c r="R92" s="6">
        <f>SUM('10912'!$O$92:'10912'!$Q$92)+'10912'!$AF$92</f>
        <v>0</v>
      </c>
      <c r="S92" s="6">
        <f>SUM('10912'!$R$92:'10912'!$R$93)</f>
        <v>0</v>
      </c>
      <c r="T92">
        <v>42</v>
      </c>
      <c r="U92" s="6">
        <f>SUM('10912'!$R$92:'10912'!$R$93)</f>
        <v>0</v>
      </c>
      <c r="V92" s="1"/>
      <c r="AF92">
        <f>'10912'!$G$92*IF(E92&lt;&gt;"",'10912'!$F$92,0)</f>
        <v>0</v>
      </c>
    </row>
    <row r="93" spans="1:32" x14ac:dyDescent="0.2">
      <c r="B93" s="1"/>
      <c r="C93" t="str">
        <f>IF(B93&lt;&gt;"",VLOOKUP(B93,iscritti_10912!$A$2:$D$243,4,FALSE),"")</f>
        <v/>
      </c>
      <c r="D93" t="str">
        <f>IF(B93&lt;&gt;"",VLOOKUP(B93,iscritti_10912!$A$2:$D$243,2,FALSE),"")</f>
        <v/>
      </c>
      <c r="E93" t="str">
        <f>IF(B93&lt;&gt;"",VLOOKUP(B93,iscritti_10912!$A$2:$D$243,3,FALSE),"")</f>
        <v/>
      </c>
      <c r="F93" t="str">
        <f>IF(E93&lt;&gt;"",VLOOKUP(E93,'10912'!$AG$3:'10912'!$AH$14,2,FALSE)+VLOOKUP(B93,iscritti_10912!$A$2:$E$243,5,FALSE),"")</f>
        <v/>
      </c>
      <c r="G93" s="5">
        <f>COUNTA('10912'!$H$93:'10912'!$M$93)</f>
        <v>0</v>
      </c>
      <c r="H93" s="1"/>
      <c r="I93" s="1"/>
      <c r="J93" s="1"/>
      <c r="K93" s="1"/>
      <c r="L93" s="1"/>
      <c r="M93" s="1"/>
      <c r="N93" s="3" t="str">
        <f>IF('10912'!$G$93&lt;&gt;0,'10912'!$O$93/'10912'!$G$93,"")</f>
        <v/>
      </c>
      <c r="O93" s="4">
        <f>SUM('10912'!$H$93:'10912'!$M$93)</f>
        <v>0</v>
      </c>
      <c r="P93" s="1"/>
      <c r="Q93" s="1"/>
      <c r="R93" s="6">
        <f>SUM('10912'!$O$93:'10912'!$Q$93)+'10912'!$AF$93</f>
        <v>0</v>
      </c>
      <c r="S93" s="6">
        <f>SUM('10912'!$R$92:'10912'!$R$93)</f>
        <v>0</v>
      </c>
      <c r="T93">
        <v>42</v>
      </c>
      <c r="V93" s="1"/>
      <c r="AF93">
        <f>'10912'!$G$93*IF(E93&lt;&gt;"",'10912'!$F$93,0)</f>
        <v>0</v>
      </c>
    </row>
    <row r="94" spans="1:32" x14ac:dyDescent="0.2">
      <c r="A94">
        <v>43</v>
      </c>
      <c r="B94" s="1"/>
      <c r="C94" t="str">
        <f>IF(B94&lt;&gt;"",VLOOKUP(B94,iscritti_10912!$A$2:$D$243,4,FALSE),"")</f>
        <v/>
      </c>
      <c r="D94" t="str">
        <f>IF(B94&lt;&gt;"",VLOOKUP(B94,iscritti_10912!$A$2:$D$243,2,FALSE),"")</f>
        <v/>
      </c>
      <c r="E94" t="str">
        <f>IF(B94&lt;&gt;"",VLOOKUP(B94,iscritti_10912!$A$2:$D$243,3,FALSE),"")</f>
        <v/>
      </c>
      <c r="F94" t="str">
        <f>IF(E94&lt;&gt;"",VLOOKUP(E94,'10912'!$AG$3:'10912'!$AH$14,2,FALSE)+VLOOKUP(B94,iscritti_10912!$A$2:$E$243,5,FALSE),"")</f>
        <v/>
      </c>
      <c r="G94" s="5">
        <f>COUNTA('10912'!$H$94:'10912'!$M$94)</f>
        <v>0</v>
      </c>
      <c r="H94" s="1"/>
      <c r="I94" s="1"/>
      <c r="J94" s="1"/>
      <c r="K94" s="1"/>
      <c r="L94" s="1"/>
      <c r="M94" s="1"/>
      <c r="N94" s="3" t="str">
        <f>IF('10912'!$G$94&lt;&gt;0,'10912'!$O$94/'10912'!$G$94,"")</f>
        <v/>
      </c>
      <c r="O94" s="4">
        <f>SUM('10912'!$H$94:'10912'!$M$94)</f>
        <v>0</v>
      </c>
      <c r="P94" s="1"/>
      <c r="Q94" s="1"/>
      <c r="R94" s="6">
        <f>SUM('10912'!$O$94:'10912'!$Q$94)+'10912'!$AF$94</f>
        <v>0</v>
      </c>
      <c r="S94" s="6">
        <f>SUM('10912'!$R$94:'10912'!$R$95)</f>
        <v>0</v>
      </c>
      <c r="T94">
        <v>43</v>
      </c>
      <c r="U94" s="6">
        <f>SUM('10912'!$R$94:'10912'!$R$95)</f>
        <v>0</v>
      </c>
      <c r="V94" s="1"/>
      <c r="AF94">
        <f>'10912'!$G$94*IF(E94&lt;&gt;"",'10912'!$F$94,0)</f>
        <v>0</v>
      </c>
    </row>
    <row r="95" spans="1:32" x14ac:dyDescent="0.2">
      <c r="B95" s="1"/>
      <c r="C95" t="str">
        <f>IF(B95&lt;&gt;"",VLOOKUP(B95,iscritti_10912!$A$2:$D$243,4,FALSE),"")</f>
        <v/>
      </c>
      <c r="D95" t="str">
        <f>IF(B95&lt;&gt;"",VLOOKUP(B95,iscritti_10912!$A$2:$D$243,2,FALSE),"")</f>
        <v/>
      </c>
      <c r="E95" t="str">
        <f>IF(B95&lt;&gt;"",VLOOKUP(B95,iscritti_10912!$A$2:$D$243,3,FALSE),"")</f>
        <v/>
      </c>
      <c r="F95" t="str">
        <f>IF(E95&lt;&gt;"",VLOOKUP(E95,'10912'!$AG$3:'10912'!$AH$14,2,FALSE)+VLOOKUP(B95,iscritti_10912!$A$2:$E$243,5,FALSE),"")</f>
        <v/>
      </c>
      <c r="G95" s="5">
        <f>COUNTA('10912'!$H$95:'10912'!$M$95)</f>
        <v>0</v>
      </c>
      <c r="H95" s="1"/>
      <c r="I95" s="1"/>
      <c r="J95" s="1"/>
      <c r="K95" s="1"/>
      <c r="L95" s="1"/>
      <c r="M95" s="1"/>
      <c r="N95" s="3" t="str">
        <f>IF('10912'!$G$95&lt;&gt;0,'10912'!$O$95/'10912'!$G$95,"")</f>
        <v/>
      </c>
      <c r="O95" s="4">
        <f>SUM('10912'!$H$95:'10912'!$M$95)</f>
        <v>0</v>
      </c>
      <c r="P95" s="1"/>
      <c r="Q95" s="1"/>
      <c r="R95" s="6">
        <f>SUM('10912'!$O$95:'10912'!$Q$95)+'10912'!$AF$95</f>
        <v>0</v>
      </c>
      <c r="S95" s="6">
        <f>SUM('10912'!$R$94:'10912'!$R$95)</f>
        <v>0</v>
      </c>
      <c r="T95">
        <v>43</v>
      </c>
      <c r="V95" s="1"/>
      <c r="AF95">
        <f>'10912'!$G$95*IF(E95&lt;&gt;"",'10912'!$F$95,0)</f>
        <v>0</v>
      </c>
    </row>
    <row r="96" spans="1:32" x14ac:dyDescent="0.2">
      <c r="A96">
        <v>44</v>
      </c>
      <c r="B96" s="1"/>
      <c r="C96" t="str">
        <f>IF(B96&lt;&gt;"",VLOOKUP(B96,iscritti_10912!$A$2:$D$243,4,FALSE),"")</f>
        <v/>
      </c>
      <c r="D96" t="str">
        <f>IF(B96&lt;&gt;"",VLOOKUP(B96,iscritti_10912!$A$2:$D$243,2,FALSE),"")</f>
        <v/>
      </c>
      <c r="E96" t="str">
        <f>IF(B96&lt;&gt;"",VLOOKUP(B96,iscritti_10912!$A$2:$D$243,3,FALSE),"")</f>
        <v/>
      </c>
      <c r="F96" t="str">
        <f>IF(E96&lt;&gt;"",VLOOKUP(E96,'10912'!$AG$3:'10912'!$AH$14,2,FALSE)+VLOOKUP(B96,iscritti_10912!$A$2:$E$243,5,FALSE),"")</f>
        <v/>
      </c>
      <c r="G96" s="5">
        <f>COUNTA('10912'!$H$96:'10912'!$M$96)</f>
        <v>0</v>
      </c>
      <c r="H96" s="1"/>
      <c r="I96" s="1"/>
      <c r="J96" s="1"/>
      <c r="K96" s="1"/>
      <c r="L96" s="1"/>
      <c r="M96" s="1"/>
      <c r="N96" s="3" t="str">
        <f>IF('10912'!$G$96&lt;&gt;0,'10912'!$O$96/'10912'!$G$96,"")</f>
        <v/>
      </c>
      <c r="O96" s="4">
        <f>SUM('10912'!$H$96:'10912'!$M$96)</f>
        <v>0</v>
      </c>
      <c r="P96" s="1"/>
      <c r="Q96" s="1"/>
      <c r="R96" s="6">
        <f>SUM('10912'!$O$96:'10912'!$Q$96)+'10912'!$AF$96</f>
        <v>0</v>
      </c>
      <c r="S96" s="6">
        <f>SUM('10912'!$R$96:'10912'!$R$97)</f>
        <v>0</v>
      </c>
      <c r="T96">
        <v>44</v>
      </c>
      <c r="U96" s="6">
        <f>SUM('10912'!$R$96:'10912'!$R$97)</f>
        <v>0</v>
      </c>
      <c r="V96" s="1"/>
      <c r="AF96">
        <f>'10912'!$G$96*IF(E96&lt;&gt;"",'10912'!$F$96,0)</f>
        <v>0</v>
      </c>
    </row>
    <row r="97" spans="1:32" x14ac:dyDescent="0.2">
      <c r="B97" s="1"/>
      <c r="C97" t="str">
        <f>IF(B97&lt;&gt;"",VLOOKUP(B97,iscritti_10912!$A$2:$D$243,4,FALSE),"")</f>
        <v/>
      </c>
      <c r="D97" t="str">
        <f>IF(B97&lt;&gt;"",VLOOKUP(B97,iscritti_10912!$A$2:$D$243,2,FALSE),"")</f>
        <v/>
      </c>
      <c r="E97" t="str">
        <f>IF(B97&lt;&gt;"",VLOOKUP(B97,iscritti_10912!$A$2:$D$243,3,FALSE),"")</f>
        <v/>
      </c>
      <c r="F97" t="str">
        <f>IF(E97&lt;&gt;"",VLOOKUP(E97,'10912'!$AG$3:'10912'!$AH$14,2,FALSE)+VLOOKUP(B97,iscritti_10912!$A$2:$E$243,5,FALSE),"")</f>
        <v/>
      </c>
      <c r="G97" s="5">
        <f>COUNTA('10912'!$H$97:'10912'!$M$97)</f>
        <v>0</v>
      </c>
      <c r="H97" s="1"/>
      <c r="I97" s="1"/>
      <c r="J97" s="1"/>
      <c r="K97" s="1"/>
      <c r="L97" s="1"/>
      <c r="M97" s="1"/>
      <c r="N97" s="3" t="str">
        <f>IF('10912'!$G$97&lt;&gt;0,'10912'!$O$97/'10912'!$G$97,"")</f>
        <v/>
      </c>
      <c r="O97" s="4">
        <f>SUM('10912'!$H$97:'10912'!$M$97)</f>
        <v>0</v>
      </c>
      <c r="P97" s="1"/>
      <c r="Q97" s="1"/>
      <c r="R97" s="6">
        <f>SUM('10912'!$O$97:'10912'!$Q$97)+'10912'!$AF$97</f>
        <v>0</v>
      </c>
      <c r="S97" s="6">
        <f>SUM('10912'!$R$96:'10912'!$R$97)</f>
        <v>0</v>
      </c>
      <c r="T97">
        <v>44</v>
      </c>
      <c r="V97" s="1"/>
      <c r="AF97">
        <f>'10912'!$G$97*IF(E97&lt;&gt;"",'10912'!$F$97,0)</f>
        <v>0</v>
      </c>
    </row>
    <row r="98" spans="1:32" x14ac:dyDescent="0.2">
      <c r="A98">
        <v>45</v>
      </c>
      <c r="B98" s="1"/>
      <c r="C98" t="str">
        <f>IF(B98&lt;&gt;"",VLOOKUP(B98,iscritti_10912!$A$2:$D$243,4,FALSE),"")</f>
        <v/>
      </c>
      <c r="D98" t="str">
        <f>IF(B98&lt;&gt;"",VLOOKUP(B98,iscritti_10912!$A$2:$D$243,2,FALSE),"")</f>
        <v/>
      </c>
      <c r="E98" t="str">
        <f>IF(B98&lt;&gt;"",VLOOKUP(B98,iscritti_10912!$A$2:$D$243,3,FALSE),"")</f>
        <v/>
      </c>
      <c r="F98" t="str">
        <f>IF(E98&lt;&gt;"",VLOOKUP(E98,'10912'!$AG$3:'10912'!$AH$14,2,FALSE)+VLOOKUP(B98,iscritti_10912!$A$2:$E$243,5,FALSE),"")</f>
        <v/>
      </c>
      <c r="G98" s="5">
        <f>COUNTA('10912'!$H$98:'10912'!$M$98)</f>
        <v>0</v>
      </c>
      <c r="H98" s="1"/>
      <c r="I98" s="1"/>
      <c r="J98" s="1"/>
      <c r="K98" s="1"/>
      <c r="L98" s="1"/>
      <c r="M98" s="1"/>
      <c r="N98" s="3" t="str">
        <f>IF('10912'!$G$98&lt;&gt;0,'10912'!$O$98/'10912'!$G$98,"")</f>
        <v/>
      </c>
      <c r="O98" s="4">
        <f>SUM('10912'!$H$98:'10912'!$M$98)</f>
        <v>0</v>
      </c>
      <c r="P98" s="1"/>
      <c r="Q98" s="1"/>
      <c r="R98" s="6">
        <f>SUM('10912'!$O$98:'10912'!$Q$98)+'10912'!$AF$98</f>
        <v>0</v>
      </c>
      <c r="S98" s="6">
        <f>SUM('10912'!$R$98:'10912'!$R$99)</f>
        <v>0</v>
      </c>
      <c r="T98">
        <v>45</v>
      </c>
      <c r="U98" s="6">
        <f>SUM('10912'!$R$98:'10912'!$R$99)</f>
        <v>0</v>
      </c>
      <c r="V98" s="1"/>
      <c r="AF98">
        <f>'10912'!$G$98*IF(E98&lt;&gt;"",'10912'!$F$98,0)</f>
        <v>0</v>
      </c>
    </row>
    <row r="99" spans="1:32" x14ac:dyDescent="0.2">
      <c r="B99" s="1"/>
      <c r="C99" t="str">
        <f>IF(B99&lt;&gt;"",VLOOKUP(B99,iscritti_10912!$A$2:$D$243,4,FALSE),"")</f>
        <v/>
      </c>
      <c r="D99" t="str">
        <f>IF(B99&lt;&gt;"",VLOOKUP(B99,iscritti_10912!$A$2:$D$243,2,FALSE),"")</f>
        <v/>
      </c>
      <c r="E99" t="str">
        <f>IF(B99&lt;&gt;"",VLOOKUP(B99,iscritti_10912!$A$2:$D$243,3,FALSE),"")</f>
        <v/>
      </c>
      <c r="F99" t="str">
        <f>IF(E99&lt;&gt;"",VLOOKUP(E99,'10912'!$AG$3:'10912'!$AH$14,2,FALSE)+VLOOKUP(B99,iscritti_10912!$A$2:$E$243,5,FALSE),"")</f>
        <v/>
      </c>
      <c r="G99" s="5">
        <f>COUNTA('10912'!$H$99:'10912'!$M$99)</f>
        <v>0</v>
      </c>
      <c r="H99" s="1"/>
      <c r="I99" s="1"/>
      <c r="J99" s="1"/>
      <c r="K99" s="1"/>
      <c r="L99" s="1"/>
      <c r="M99" s="1"/>
      <c r="N99" s="3" t="str">
        <f>IF('10912'!$G$99&lt;&gt;0,'10912'!$O$99/'10912'!$G$99,"")</f>
        <v/>
      </c>
      <c r="O99" s="4">
        <f>SUM('10912'!$H$99:'10912'!$M$99)</f>
        <v>0</v>
      </c>
      <c r="P99" s="1"/>
      <c r="Q99" s="1"/>
      <c r="R99" s="6">
        <f>SUM('10912'!$O$99:'10912'!$Q$99)+'10912'!$AF$99</f>
        <v>0</v>
      </c>
      <c r="S99" s="6">
        <f>SUM('10912'!$R$98:'10912'!$R$99)</f>
        <v>0</v>
      </c>
      <c r="T99">
        <v>45</v>
      </c>
      <c r="V99" s="1"/>
      <c r="AF99">
        <f>'10912'!$G$99*IF(E99&lt;&gt;"",'10912'!$F$99,0)</f>
        <v>0</v>
      </c>
    </row>
    <row r="100" spans="1:32" x14ac:dyDescent="0.2">
      <c r="A100">
        <v>46</v>
      </c>
      <c r="B100" s="1"/>
      <c r="C100" t="str">
        <f>IF(B100&lt;&gt;"",VLOOKUP(B100,iscritti_10912!$A$2:$D$243,4,FALSE),"")</f>
        <v/>
      </c>
      <c r="D100" t="str">
        <f>IF(B100&lt;&gt;"",VLOOKUP(B100,iscritti_10912!$A$2:$D$243,2,FALSE),"")</f>
        <v/>
      </c>
      <c r="E100" t="str">
        <f>IF(B100&lt;&gt;"",VLOOKUP(B100,iscritti_10912!$A$2:$D$243,3,FALSE),"")</f>
        <v/>
      </c>
      <c r="F100" t="str">
        <f>IF(E100&lt;&gt;"",VLOOKUP(E100,'10912'!$AG$3:'10912'!$AH$14,2,FALSE)+VLOOKUP(B100,iscritti_10912!$A$2:$E$243,5,FALSE),"")</f>
        <v/>
      </c>
      <c r="G100" s="5">
        <f>COUNTA('10912'!$H$100:'10912'!$M$100)</f>
        <v>0</v>
      </c>
      <c r="H100" s="1"/>
      <c r="I100" s="1"/>
      <c r="J100" s="1"/>
      <c r="K100" s="1"/>
      <c r="L100" s="1"/>
      <c r="M100" s="1"/>
      <c r="N100" s="3" t="str">
        <f>IF('10912'!$G$100&lt;&gt;0,'10912'!$O$100/'10912'!$G$100,"")</f>
        <v/>
      </c>
      <c r="O100" s="4">
        <f>SUM('10912'!$H$100:'10912'!$M$100)</f>
        <v>0</v>
      </c>
      <c r="P100" s="1"/>
      <c r="Q100" s="1"/>
      <c r="R100" s="6">
        <f>SUM('10912'!$O$100:'10912'!$Q$100)+'10912'!$AF$100</f>
        <v>0</v>
      </c>
      <c r="S100" s="6">
        <f>SUM('10912'!$R$100:'10912'!$R$101)</f>
        <v>0</v>
      </c>
      <c r="T100">
        <v>46</v>
      </c>
      <c r="U100" s="6">
        <f>SUM('10912'!$R$100:'10912'!$R$101)</f>
        <v>0</v>
      </c>
      <c r="V100" s="1"/>
      <c r="AF100">
        <f>'10912'!$G$100*IF(E100&lt;&gt;"",'10912'!$F$100,0)</f>
        <v>0</v>
      </c>
    </row>
    <row r="101" spans="1:32" x14ac:dyDescent="0.2">
      <c r="B101" s="1"/>
      <c r="C101" t="str">
        <f>IF(B101&lt;&gt;"",VLOOKUP(B101,iscritti_10912!$A$2:$D$243,4,FALSE),"")</f>
        <v/>
      </c>
      <c r="D101" t="str">
        <f>IF(B101&lt;&gt;"",VLOOKUP(B101,iscritti_10912!$A$2:$D$243,2,FALSE),"")</f>
        <v/>
      </c>
      <c r="E101" t="str">
        <f>IF(B101&lt;&gt;"",VLOOKUP(B101,iscritti_10912!$A$2:$D$243,3,FALSE),"")</f>
        <v/>
      </c>
      <c r="F101" t="str">
        <f>IF(E101&lt;&gt;"",VLOOKUP(E101,'10912'!$AG$3:'10912'!$AH$14,2,FALSE)+VLOOKUP(B101,iscritti_10912!$A$2:$E$243,5,FALSE),"")</f>
        <v/>
      </c>
      <c r="G101" s="5">
        <f>COUNTA('10912'!$H$101:'10912'!$M$101)</f>
        <v>0</v>
      </c>
      <c r="H101" s="1"/>
      <c r="I101" s="1"/>
      <c r="J101" s="1"/>
      <c r="K101" s="1"/>
      <c r="L101" s="1"/>
      <c r="M101" s="1"/>
      <c r="N101" s="3" t="str">
        <f>IF('10912'!$G$101&lt;&gt;0,'10912'!$O$101/'10912'!$G$101,"")</f>
        <v/>
      </c>
      <c r="O101" s="4">
        <f>SUM('10912'!$H$101:'10912'!$M$101)</f>
        <v>0</v>
      </c>
      <c r="P101" s="1"/>
      <c r="Q101" s="1"/>
      <c r="R101" s="6">
        <f>SUM('10912'!$O$101:'10912'!$Q$101)+'10912'!$AF$101</f>
        <v>0</v>
      </c>
      <c r="S101" s="6">
        <f>SUM('10912'!$R$100:'10912'!$R$101)</f>
        <v>0</v>
      </c>
      <c r="T101">
        <v>46</v>
      </c>
      <c r="V101" s="1"/>
      <c r="AF101">
        <f>'10912'!$G$101*IF(E101&lt;&gt;"",'10912'!$F$101,0)</f>
        <v>0</v>
      </c>
    </row>
    <row r="102" spans="1:32" x14ac:dyDescent="0.2">
      <c r="A102">
        <v>47</v>
      </c>
      <c r="B102" s="1"/>
      <c r="C102" t="str">
        <f>IF(B102&lt;&gt;"",VLOOKUP(B102,iscritti_10912!$A$2:$D$243,4,FALSE),"")</f>
        <v/>
      </c>
      <c r="D102" t="str">
        <f>IF(B102&lt;&gt;"",VLOOKUP(B102,iscritti_10912!$A$2:$D$243,2,FALSE),"")</f>
        <v/>
      </c>
      <c r="E102" t="str">
        <f>IF(B102&lt;&gt;"",VLOOKUP(B102,iscritti_10912!$A$2:$D$243,3,FALSE),"")</f>
        <v/>
      </c>
      <c r="F102" t="str">
        <f>IF(E102&lt;&gt;"",VLOOKUP(E102,'10912'!$AG$3:'10912'!$AH$14,2,FALSE)+VLOOKUP(B102,iscritti_10912!$A$2:$E$243,5,FALSE),"")</f>
        <v/>
      </c>
      <c r="G102" s="5">
        <f>COUNTA('10912'!$H$102:'10912'!$M$102)</f>
        <v>0</v>
      </c>
      <c r="H102" s="1"/>
      <c r="I102" s="1"/>
      <c r="J102" s="1"/>
      <c r="K102" s="1"/>
      <c r="L102" s="1"/>
      <c r="M102" s="1"/>
      <c r="N102" s="3" t="str">
        <f>IF('10912'!$G$102&lt;&gt;0,'10912'!$O$102/'10912'!$G$102,"")</f>
        <v/>
      </c>
      <c r="O102" s="4">
        <f>SUM('10912'!$H$102:'10912'!$M$102)</f>
        <v>0</v>
      </c>
      <c r="P102" s="1"/>
      <c r="Q102" s="1"/>
      <c r="R102" s="6">
        <f>SUM('10912'!$O$102:'10912'!$Q$102)+'10912'!$AF$102</f>
        <v>0</v>
      </c>
      <c r="S102" s="6">
        <f>SUM('10912'!$R$102:'10912'!$R$103)</f>
        <v>0</v>
      </c>
      <c r="T102">
        <v>47</v>
      </c>
      <c r="U102" s="6">
        <f>SUM('10912'!$R$102:'10912'!$R$103)</f>
        <v>0</v>
      </c>
      <c r="V102" s="1"/>
      <c r="AF102">
        <f>'10912'!$G$102*IF(E102&lt;&gt;"",'10912'!$F$102,0)</f>
        <v>0</v>
      </c>
    </row>
    <row r="103" spans="1:32" x14ac:dyDescent="0.2">
      <c r="B103" s="1"/>
      <c r="C103" t="str">
        <f>IF(B103&lt;&gt;"",VLOOKUP(B103,iscritti_10912!$A$2:$D$243,4,FALSE),"")</f>
        <v/>
      </c>
      <c r="D103" t="str">
        <f>IF(B103&lt;&gt;"",VLOOKUP(B103,iscritti_10912!$A$2:$D$243,2,FALSE),"")</f>
        <v/>
      </c>
      <c r="E103" t="str">
        <f>IF(B103&lt;&gt;"",VLOOKUP(B103,iscritti_10912!$A$2:$D$243,3,FALSE),"")</f>
        <v/>
      </c>
      <c r="F103" t="str">
        <f>IF(E103&lt;&gt;"",VLOOKUP(E103,'10912'!$AG$3:'10912'!$AH$14,2,FALSE)+VLOOKUP(B103,iscritti_10912!$A$2:$E$243,5,FALSE),"")</f>
        <v/>
      </c>
      <c r="G103" s="5">
        <f>COUNTA('10912'!$H$103:'10912'!$M$103)</f>
        <v>0</v>
      </c>
      <c r="H103" s="1"/>
      <c r="I103" s="1"/>
      <c r="J103" s="1"/>
      <c r="K103" s="1"/>
      <c r="L103" s="1"/>
      <c r="M103" s="1"/>
      <c r="N103" s="3" t="str">
        <f>IF('10912'!$G$103&lt;&gt;0,'10912'!$O$103/'10912'!$G$103,"")</f>
        <v/>
      </c>
      <c r="O103" s="4">
        <f>SUM('10912'!$H$103:'10912'!$M$103)</f>
        <v>0</v>
      </c>
      <c r="P103" s="1"/>
      <c r="Q103" s="1"/>
      <c r="R103" s="6">
        <f>SUM('10912'!$O$103:'10912'!$Q$103)+'10912'!$AF$103</f>
        <v>0</v>
      </c>
      <c r="S103" s="6">
        <f>SUM('10912'!$R$102:'10912'!$R$103)</f>
        <v>0</v>
      </c>
      <c r="T103">
        <v>47</v>
      </c>
      <c r="V103" s="1"/>
      <c r="AF103">
        <f>'10912'!$G$103*IF(E103&lt;&gt;"",'10912'!$F$103,0)</f>
        <v>0</v>
      </c>
    </row>
    <row r="104" spans="1:32" x14ac:dyDescent="0.2">
      <c r="A104">
        <v>48</v>
      </c>
      <c r="B104" s="1"/>
      <c r="C104" t="str">
        <f>IF(B104&lt;&gt;"",VLOOKUP(B104,iscritti_10912!$A$2:$D$243,4,FALSE),"")</f>
        <v/>
      </c>
      <c r="D104" t="str">
        <f>IF(B104&lt;&gt;"",VLOOKUP(B104,iscritti_10912!$A$2:$D$243,2,FALSE),"")</f>
        <v/>
      </c>
      <c r="E104" t="str">
        <f>IF(B104&lt;&gt;"",VLOOKUP(B104,iscritti_10912!$A$2:$D$243,3,FALSE),"")</f>
        <v/>
      </c>
      <c r="F104" t="str">
        <f>IF(E104&lt;&gt;"",VLOOKUP(E104,'10912'!$AG$3:'10912'!$AH$14,2,FALSE)+VLOOKUP(B104,iscritti_10912!$A$2:$E$243,5,FALSE),"")</f>
        <v/>
      </c>
      <c r="G104" s="5">
        <f>COUNTA('10912'!$H$104:'10912'!$M$104)</f>
        <v>0</v>
      </c>
      <c r="H104" s="1"/>
      <c r="I104" s="1"/>
      <c r="J104" s="1"/>
      <c r="K104" s="1"/>
      <c r="L104" s="1"/>
      <c r="M104" s="1"/>
      <c r="N104" s="3" t="str">
        <f>IF('10912'!$G$104&lt;&gt;0,'10912'!$O$104/'10912'!$G$104,"")</f>
        <v/>
      </c>
      <c r="O104" s="4">
        <f>SUM('10912'!$H$104:'10912'!$M$104)</f>
        <v>0</v>
      </c>
      <c r="P104" s="1"/>
      <c r="Q104" s="1"/>
      <c r="R104" s="6">
        <f>SUM('10912'!$O$104:'10912'!$Q$104)+'10912'!$AF$104</f>
        <v>0</v>
      </c>
      <c r="S104" s="6">
        <f>SUM('10912'!$R$104:'10912'!$R$105)</f>
        <v>0</v>
      </c>
      <c r="T104">
        <v>48</v>
      </c>
      <c r="U104" s="6">
        <f>SUM('10912'!$R$104:'10912'!$R$105)</f>
        <v>0</v>
      </c>
      <c r="V104" s="1"/>
      <c r="AF104">
        <f>'10912'!$G$104*IF(E104&lt;&gt;"",'10912'!$F$104,0)</f>
        <v>0</v>
      </c>
    </row>
    <row r="105" spans="1:32" x14ac:dyDescent="0.2">
      <c r="B105" s="1"/>
      <c r="C105" t="str">
        <f>IF(B105&lt;&gt;"",VLOOKUP(B105,iscritti_10912!$A$2:$D$243,4,FALSE),"")</f>
        <v/>
      </c>
      <c r="D105" t="str">
        <f>IF(B105&lt;&gt;"",VLOOKUP(B105,iscritti_10912!$A$2:$D$243,2,FALSE),"")</f>
        <v/>
      </c>
      <c r="E105" t="str">
        <f>IF(B105&lt;&gt;"",VLOOKUP(B105,iscritti_10912!$A$2:$D$243,3,FALSE),"")</f>
        <v/>
      </c>
      <c r="F105" t="str">
        <f>IF(E105&lt;&gt;"",VLOOKUP(E105,'10912'!$AG$3:'10912'!$AH$14,2,FALSE)+VLOOKUP(B105,iscritti_10912!$A$2:$E$243,5,FALSE),"")</f>
        <v/>
      </c>
      <c r="G105" s="5">
        <f>COUNTA('10912'!$H$105:'10912'!$M$105)</f>
        <v>0</v>
      </c>
      <c r="H105" s="1"/>
      <c r="I105" s="1"/>
      <c r="J105" s="1"/>
      <c r="K105" s="1"/>
      <c r="L105" s="1"/>
      <c r="M105" s="1"/>
      <c r="N105" s="3" t="str">
        <f>IF('10912'!$G$105&lt;&gt;0,'10912'!$O$105/'10912'!$G$105,"")</f>
        <v/>
      </c>
      <c r="O105" s="4">
        <f>SUM('10912'!$H$105:'10912'!$M$105)</f>
        <v>0</v>
      </c>
      <c r="P105" s="1"/>
      <c r="Q105" s="1"/>
      <c r="R105" s="6">
        <f>SUM('10912'!$O$105:'10912'!$Q$105)+'10912'!$AF$105</f>
        <v>0</v>
      </c>
      <c r="S105" s="6">
        <f>SUM('10912'!$R$104:'10912'!$R$105)</f>
        <v>0</v>
      </c>
      <c r="T105">
        <v>48</v>
      </c>
      <c r="V105" s="1"/>
      <c r="AF105">
        <f>'10912'!$G$105*IF(E105&lt;&gt;"",'10912'!$F$105,0)</f>
        <v>0</v>
      </c>
    </row>
    <row r="106" spans="1:32" x14ac:dyDescent="0.2">
      <c r="A106">
        <v>49</v>
      </c>
      <c r="B106" s="1"/>
      <c r="C106" t="str">
        <f>IF(B106&lt;&gt;"",VLOOKUP(B106,iscritti_10912!$A$2:$D$243,4,FALSE),"")</f>
        <v/>
      </c>
      <c r="D106" t="str">
        <f>IF(B106&lt;&gt;"",VLOOKUP(B106,iscritti_10912!$A$2:$D$243,2,FALSE),"")</f>
        <v/>
      </c>
      <c r="E106" t="str">
        <f>IF(B106&lt;&gt;"",VLOOKUP(B106,iscritti_10912!$A$2:$D$243,3,FALSE),"")</f>
        <v/>
      </c>
      <c r="F106" t="str">
        <f>IF(E106&lt;&gt;"",VLOOKUP(E106,'10912'!$AG$3:'10912'!$AH$14,2,FALSE)+VLOOKUP(B106,iscritti_10912!$A$2:$E$243,5,FALSE),"")</f>
        <v/>
      </c>
      <c r="G106" s="5">
        <f>COUNTA('10912'!$H$106:'10912'!$M$106)</f>
        <v>0</v>
      </c>
      <c r="H106" s="1"/>
      <c r="I106" s="1"/>
      <c r="J106" s="1"/>
      <c r="K106" s="1"/>
      <c r="L106" s="1"/>
      <c r="M106" s="1"/>
      <c r="N106" s="3" t="str">
        <f>IF('10912'!$G$106&lt;&gt;0,'10912'!$O$106/'10912'!$G$106,"")</f>
        <v/>
      </c>
      <c r="O106" s="4">
        <f>SUM('10912'!$H$106:'10912'!$M$106)</f>
        <v>0</v>
      </c>
      <c r="P106" s="1"/>
      <c r="Q106" s="1"/>
      <c r="R106" s="6">
        <f>SUM('10912'!$O$106:'10912'!$Q$106)+'10912'!$AF$106</f>
        <v>0</v>
      </c>
      <c r="S106" s="6">
        <f>SUM('10912'!$R$106:'10912'!$R$107)</f>
        <v>0</v>
      </c>
      <c r="T106">
        <v>49</v>
      </c>
      <c r="U106" s="6">
        <f>SUM('10912'!$R$106:'10912'!$R$107)</f>
        <v>0</v>
      </c>
      <c r="V106" s="1"/>
      <c r="AF106">
        <f>'10912'!$G$106*IF(E106&lt;&gt;"",'10912'!$F$106,0)</f>
        <v>0</v>
      </c>
    </row>
    <row r="107" spans="1:32" x14ac:dyDescent="0.2">
      <c r="B107" s="1"/>
      <c r="C107" t="str">
        <f>IF(B107&lt;&gt;"",VLOOKUP(B107,iscritti_10912!$A$2:$D$243,4,FALSE),"")</f>
        <v/>
      </c>
      <c r="D107" t="str">
        <f>IF(B107&lt;&gt;"",VLOOKUP(B107,iscritti_10912!$A$2:$D$243,2,FALSE),"")</f>
        <v/>
      </c>
      <c r="E107" t="str">
        <f>IF(B107&lt;&gt;"",VLOOKUP(B107,iscritti_10912!$A$2:$D$243,3,FALSE),"")</f>
        <v/>
      </c>
      <c r="F107" t="str">
        <f>IF(E107&lt;&gt;"",VLOOKUP(E107,'10912'!$AG$3:'10912'!$AH$14,2,FALSE)+VLOOKUP(B107,iscritti_10912!$A$2:$E$243,5,FALSE),"")</f>
        <v/>
      </c>
      <c r="G107" s="5">
        <f>COUNTA('10912'!$H$107:'10912'!$M$107)</f>
        <v>0</v>
      </c>
      <c r="H107" s="1"/>
      <c r="I107" s="1"/>
      <c r="J107" s="1"/>
      <c r="K107" s="1"/>
      <c r="L107" s="1"/>
      <c r="M107" s="1"/>
      <c r="N107" s="3" t="str">
        <f>IF('10912'!$G$107&lt;&gt;0,'10912'!$O$107/'10912'!$G$107,"")</f>
        <v/>
      </c>
      <c r="O107" s="4">
        <f>SUM('10912'!$H$107:'10912'!$M$107)</f>
        <v>0</v>
      </c>
      <c r="P107" s="1"/>
      <c r="Q107" s="1"/>
      <c r="R107" s="6">
        <f>SUM('10912'!$O$107:'10912'!$Q$107)+'10912'!$AF$107</f>
        <v>0</v>
      </c>
      <c r="S107" s="6">
        <f>SUM('10912'!$R$106:'10912'!$R$107)</f>
        <v>0</v>
      </c>
      <c r="T107">
        <v>49</v>
      </c>
      <c r="V107" s="1"/>
      <c r="AF107">
        <f>'10912'!$G$107*IF(E107&lt;&gt;"",'10912'!$F$107,0)</f>
        <v>0</v>
      </c>
    </row>
    <row r="108" spans="1:32" x14ac:dyDescent="0.2">
      <c r="A108">
        <v>50</v>
      </c>
      <c r="B108" s="1"/>
      <c r="C108" t="str">
        <f>IF(B108&lt;&gt;"",VLOOKUP(B108,iscritti_10912!$A$2:$D$243,4,FALSE),"")</f>
        <v/>
      </c>
      <c r="D108" t="str">
        <f>IF(B108&lt;&gt;"",VLOOKUP(B108,iscritti_10912!$A$2:$D$243,2,FALSE),"")</f>
        <v/>
      </c>
      <c r="E108" t="str">
        <f>IF(B108&lt;&gt;"",VLOOKUP(B108,iscritti_10912!$A$2:$D$243,3,FALSE),"")</f>
        <v/>
      </c>
      <c r="F108" t="str">
        <f>IF(E108&lt;&gt;"",VLOOKUP(E108,'10912'!$AG$3:'10912'!$AH$14,2,FALSE)+VLOOKUP(B108,iscritti_10912!$A$2:$E$243,5,FALSE),"")</f>
        <v/>
      </c>
      <c r="G108" s="5">
        <f>COUNTA('10912'!$H$108:'10912'!$M$108)</f>
        <v>0</v>
      </c>
      <c r="H108" s="1"/>
      <c r="I108" s="1"/>
      <c r="J108" s="1"/>
      <c r="K108" s="1"/>
      <c r="L108" s="1"/>
      <c r="M108" s="1"/>
      <c r="N108" s="3" t="str">
        <f>IF('10912'!$G$108&lt;&gt;0,'10912'!$O$108/'10912'!$G$108,"")</f>
        <v/>
      </c>
      <c r="O108" s="4">
        <f>SUM('10912'!$H$108:'10912'!$M$108)</f>
        <v>0</v>
      </c>
      <c r="P108" s="1"/>
      <c r="Q108" s="1"/>
      <c r="R108" s="6">
        <f>SUM('10912'!$O$108:'10912'!$Q$108)+'10912'!$AF$108</f>
        <v>0</v>
      </c>
      <c r="S108" s="6">
        <f>SUM('10912'!$R$108:'10912'!$R$109)</f>
        <v>0</v>
      </c>
      <c r="T108">
        <v>50</v>
      </c>
      <c r="U108" s="6">
        <f>SUM('10912'!$R$108:'10912'!$R$109)</f>
        <v>0</v>
      </c>
      <c r="V108" s="1"/>
      <c r="AF108">
        <f>'10912'!$G$108*IF(E108&lt;&gt;"",'10912'!$F$108,0)</f>
        <v>0</v>
      </c>
    </row>
    <row r="109" spans="1:32" x14ac:dyDescent="0.2">
      <c r="B109" s="1"/>
      <c r="C109" t="str">
        <f>IF(B109&lt;&gt;"",VLOOKUP(B109,iscritti_10912!$A$2:$D$243,4,FALSE),"")</f>
        <v/>
      </c>
      <c r="D109" t="str">
        <f>IF(B109&lt;&gt;"",VLOOKUP(B109,iscritti_10912!$A$2:$D$243,2,FALSE),"")</f>
        <v/>
      </c>
      <c r="E109" t="str">
        <f>IF(B109&lt;&gt;"",VLOOKUP(B109,iscritti_10912!$A$2:$D$243,3,FALSE),"")</f>
        <v/>
      </c>
      <c r="F109" t="str">
        <f>IF(E109&lt;&gt;"",VLOOKUP(E109,'10912'!$AG$3:'10912'!$AH$14,2,FALSE)+VLOOKUP(B109,iscritti_10912!$A$2:$E$243,5,FALSE),"")</f>
        <v/>
      </c>
      <c r="G109" s="5">
        <f>COUNTA('10912'!$H$109:'10912'!$M$109)</f>
        <v>0</v>
      </c>
      <c r="H109" s="1"/>
      <c r="I109" s="1"/>
      <c r="J109" s="1"/>
      <c r="K109" s="1"/>
      <c r="L109" s="1"/>
      <c r="M109" s="1"/>
      <c r="N109" s="3" t="str">
        <f>IF('10912'!$G$109&lt;&gt;0,'10912'!$O$109/'10912'!$G$109,"")</f>
        <v/>
      </c>
      <c r="O109" s="4">
        <f>SUM('10912'!$H$109:'10912'!$M$109)</f>
        <v>0</v>
      </c>
      <c r="P109" s="1"/>
      <c r="Q109" s="1"/>
      <c r="R109" s="6">
        <f>SUM('10912'!$O$109:'10912'!$Q$109)+'10912'!$AF$109</f>
        <v>0</v>
      </c>
      <c r="S109" s="6">
        <f>SUM('10912'!$R$108:'10912'!$R$109)</f>
        <v>0</v>
      </c>
      <c r="T109">
        <v>50</v>
      </c>
      <c r="V109" s="1"/>
      <c r="AF109">
        <f>'10912'!$G$109*IF(E109&lt;&gt;"",'10912'!$F$109,0)</f>
        <v>0</v>
      </c>
    </row>
    <row r="110" spans="1:32" x14ac:dyDescent="0.2">
      <c r="A110">
        <v>51</v>
      </c>
      <c r="B110" s="1"/>
      <c r="C110" t="str">
        <f>IF(B110&lt;&gt;"",VLOOKUP(B110,iscritti_10912!$A$2:$D$243,4,FALSE),"")</f>
        <v/>
      </c>
      <c r="D110" t="str">
        <f>IF(B110&lt;&gt;"",VLOOKUP(B110,iscritti_10912!$A$2:$D$243,2,FALSE),"")</f>
        <v/>
      </c>
      <c r="E110" t="str">
        <f>IF(B110&lt;&gt;"",VLOOKUP(B110,iscritti_10912!$A$2:$D$243,3,FALSE),"")</f>
        <v/>
      </c>
      <c r="F110" t="str">
        <f>IF(E110&lt;&gt;"",VLOOKUP(E110,'10912'!$AG$3:'10912'!$AH$14,2,FALSE)+VLOOKUP(B110,iscritti_10912!$A$2:$E$243,5,FALSE),"")</f>
        <v/>
      </c>
      <c r="G110" s="5">
        <f>COUNTA('10912'!$H$110:'10912'!$M$110)</f>
        <v>0</v>
      </c>
      <c r="H110" s="1"/>
      <c r="I110" s="1"/>
      <c r="J110" s="1"/>
      <c r="K110" s="1"/>
      <c r="L110" s="1"/>
      <c r="M110" s="1"/>
      <c r="N110" s="3" t="str">
        <f>IF('10912'!$G$110&lt;&gt;0,'10912'!$O$110/'10912'!$G$110,"")</f>
        <v/>
      </c>
      <c r="O110" s="4">
        <f>SUM('10912'!$H$110:'10912'!$M$110)</f>
        <v>0</v>
      </c>
      <c r="P110" s="1"/>
      <c r="Q110" s="1"/>
      <c r="R110" s="6">
        <f>SUM('10912'!$O$110:'10912'!$Q$110)+'10912'!$AF$110</f>
        <v>0</v>
      </c>
      <c r="S110" s="6">
        <f>SUM('10912'!$R$110:'10912'!$R$111)</f>
        <v>0</v>
      </c>
      <c r="T110">
        <v>51</v>
      </c>
      <c r="U110" s="6">
        <f>SUM('10912'!$R$110:'10912'!$R$111)</f>
        <v>0</v>
      </c>
      <c r="V110" s="1"/>
      <c r="AF110">
        <f>'10912'!$G$110*IF(E110&lt;&gt;"",'10912'!$F$110,0)</f>
        <v>0</v>
      </c>
    </row>
    <row r="111" spans="1:32" x14ac:dyDescent="0.2">
      <c r="B111" s="1"/>
      <c r="C111" t="str">
        <f>IF(B111&lt;&gt;"",VLOOKUP(B111,iscritti_10912!$A$2:$D$243,4,FALSE),"")</f>
        <v/>
      </c>
      <c r="D111" t="str">
        <f>IF(B111&lt;&gt;"",VLOOKUP(B111,iscritti_10912!$A$2:$D$243,2,FALSE),"")</f>
        <v/>
      </c>
      <c r="E111" t="str">
        <f>IF(B111&lt;&gt;"",VLOOKUP(B111,iscritti_10912!$A$2:$D$243,3,FALSE),"")</f>
        <v/>
      </c>
      <c r="F111" t="str">
        <f>IF(E111&lt;&gt;"",VLOOKUP(E111,'10912'!$AG$3:'10912'!$AH$14,2,FALSE)+VLOOKUP(B111,iscritti_10912!$A$2:$E$243,5,FALSE),"")</f>
        <v/>
      </c>
      <c r="G111" s="5">
        <f>COUNTA('10912'!$H$111:'10912'!$M$111)</f>
        <v>0</v>
      </c>
      <c r="H111" s="1"/>
      <c r="I111" s="1"/>
      <c r="J111" s="1"/>
      <c r="K111" s="1"/>
      <c r="L111" s="1"/>
      <c r="M111" s="1"/>
      <c r="N111" s="3" t="str">
        <f>IF('10912'!$G$111&lt;&gt;0,'10912'!$O$111/'10912'!$G$111,"")</f>
        <v/>
      </c>
      <c r="O111" s="4">
        <f>SUM('10912'!$H$111:'10912'!$M$111)</f>
        <v>0</v>
      </c>
      <c r="P111" s="1"/>
      <c r="Q111" s="1"/>
      <c r="R111" s="6">
        <f>SUM('10912'!$O$111:'10912'!$Q$111)+'10912'!$AF$111</f>
        <v>0</v>
      </c>
      <c r="S111" s="6">
        <f>SUM('10912'!$R$110:'10912'!$R$111)</f>
        <v>0</v>
      </c>
      <c r="T111">
        <v>51</v>
      </c>
      <c r="V111" s="1"/>
      <c r="AF111">
        <f>'10912'!$G$111*IF(E111&lt;&gt;"",'10912'!$F$111,0)</f>
        <v>0</v>
      </c>
    </row>
    <row r="112" spans="1:32" x14ac:dyDescent="0.2">
      <c r="A112">
        <v>52</v>
      </c>
      <c r="B112" s="1"/>
      <c r="C112" t="str">
        <f>IF(B112&lt;&gt;"",VLOOKUP(B112,iscritti_10912!$A$2:$D$243,4,FALSE),"")</f>
        <v/>
      </c>
      <c r="D112" t="str">
        <f>IF(B112&lt;&gt;"",VLOOKUP(B112,iscritti_10912!$A$2:$D$243,2,FALSE),"")</f>
        <v/>
      </c>
      <c r="E112" t="str">
        <f>IF(B112&lt;&gt;"",VLOOKUP(B112,iscritti_10912!$A$2:$D$243,3,FALSE),"")</f>
        <v/>
      </c>
      <c r="F112" t="str">
        <f>IF(E112&lt;&gt;"",VLOOKUP(E112,'10912'!$AG$3:'10912'!$AH$14,2,FALSE)+VLOOKUP(B112,iscritti_10912!$A$2:$E$243,5,FALSE),"")</f>
        <v/>
      </c>
      <c r="G112" s="5">
        <f>COUNTA('10912'!$H$112:'10912'!$M$112)</f>
        <v>0</v>
      </c>
      <c r="H112" s="1"/>
      <c r="I112" s="1"/>
      <c r="J112" s="1"/>
      <c r="K112" s="1"/>
      <c r="L112" s="1"/>
      <c r="M112" s="1"/>
      <c r="N112" s="3" t="str">
        <f>IF('10912'!$G$112&lt;&gt;0,'10912'!$O$112/'10912'!$G$112,"")</f>
        <v/>
      </c>
      <c r="O112" s="4">
        <f>SUM('10912'!$H$112:'10912'!$M$112)</f>
        <v>0</v>
      </c>
      <c r="P112" s="1"/>
      <c r="Q112" s="1"/>
      <c r="R112" s="6">
        <f>SUM('10912'!$O$112:'10912'!$Q$112)+'10912'!$AF$112</f>
        <v>0</v>
      </c>
      <c r="S112" s="6">
        <f>SUM('10912'!$R$112:'10912'!$R$113)</f>
        <v>0</v>
      </c>
      <c r="T112">
        <v>52</v>
      </c>
      <c r="U112" s="6">
        <f>SUM('10912'!$R$112:'10912'!$R$113)</f>
        <v>0</v>
      </c>
      <c r="V112" s="1"/>
      <c r="AF112">
        <f>'10912'!$G$112*IF(E112&lt;&gt;"",'10912'!$F$112,0)</f>
        <v>0</v>
      </c>
    </row>
    <row r="113" spans="1:32" x14ac:dyDescent="0.2">
      <c r="B113" s="1"/>
      <c r="C113" t="str">
        <f>IF(B113&lt;&gt;"",VLOOKUP(B113,iscritti_10912!$A$2:$D$243,4,FALSE),"")</f>
        <v/>
      </c>
      <c r="D113" t="str">
        <f>IF(B113&lt;&gt;"",VLOOKUP(B113,iscritti_10912!$A$2:$D$243,2,FALSE),"")</f>
        <v/>
      </c>
      <c r="E113" t="str">
        <f>IF(B113&lt;&gt;"",VLOOKUP(B113,iscritti_10912!$A$2:$D$243,3,FALSE),"")</f>
        <v/>
      </c>
      <c r="F113" t="str">
        <f>IF(E113&lt;&gt;"",VLOOKUP(E113,'10912'!$AG$3:'10912'!$AH$14,2,FALSE)+VLOOKUP(B113,iscritti_10912!$A$2:$E$243,5,FALSE),"")</f>
        <v/>
      </c>
      <c r="G113" s="5">
        <f>COUNTA('10912'!$H$113:'10912'!$M$113)</f>
        <v>0</v>
      </c>
      <c r="H113" s="1"/>
      <c r="I113" s="1"/>
      <c r="J113" s="1"/>
      <c r="K113" s="1"/>
      <c r="L113" s="1"/>
      <c r="M113" s="1"/>
      <c r="N113" s="3" t="str">
        <f>IF('10912'!$G$113&lt;&gt;0,'10912'!$O$113/'10912'!$G$113,"")</f>
        <v/>
      </c>
      <c r="O113" s="4">
        <f>SUM('10912'!$H$113:'10912'!$M$113)</f>
        <v>0</v>
      </c>
      <c r="P113" s="1"/>
      <c r="Q113" s="1"/>
      <c r="R113" s="6">
        <f>SUM('10912'!$O$113:'10912'!$Q$113)+'10912'!$AF$113</f>
        <v>0</v>
      </c>
      <c r="S113" s="6">
        <f>SUM('10912'!$R$112:'10912'!$R$113)</f>
        <v>0</v>
      </c>
      <c r="T113">
        <v>52</v>
      </c>
      <c r="V113" s="1"/>
      <c r="AF113">
        <f>'10912'!$G$113*IF(E113&lt;&gt;"",'10912'!$F$113,0)</f>
        <v>0</v>
      </c>
    </row>
    <row r="114" spans="1:32" x14ac:dyDescent="0.2">
      <c r="A114">
        <v>53</v>
      </c>
      <c r="B114" s="1"/>
      <c r="C114" t="str">
        <f>IF(B114&lt;&gt;"",VLOOKUP(B114,iscritti_10912!$A$2:$D$243,4,FALSE),"")</f>
        <v/>
      </c>
      <c r="D114" t="str">
        <f>IF(B114&lt;&gt;"",VLOOKUP(B114,iscritti_10912!$A$2:$D$243,2,FALSE),"")</f>
        <v/>
      </c>
      <c r="E114" t="str">
        <f>IF(B114&lt;&gt;"",VLOOKUP(B114,iscritti_10912!$A$2:$D$243,3,FALSE),"")</f>
        <v/>
      </c>
      <c r="F114" t="str">
        <f>IF(E114&lt;&gt;"",VLOOKUP(E114,'10912'!$AG$3:'10912'!$AH$14,2,FALSE)+VLOOKUP(B114,iscritti_10912!$A$2:$E$243,5,FALSE),"")</f>
        <v/>
      </c>
      <c r="G114" s="5">
        <f>COUNTA('10912'!$H$114:'10912'!$M$114)</f>
        <v>0</v>
      </c>
      <c r="H114" s="1"/>
      <c r="I114" s="1"/>
      <c r="J114" s="1"/>
      <c r="K114" s="1"/>
      <c r="L114" s="1"/>
      <c r="M114" s="1"/>
      <c r="N114" s="3" t="str">
        <f>IF('10912'!$G$114&lt;&gt;0,'10912'!$O$114/'10912'!$G$114,"")</f>
        <v/>
      </c>
      <c r="O114" s="4">
        <f>SUM('10912'!$H$114:'10912'!$M$114)</f>
        <v>0</v>
      </c>
      <c r="P114" s="1"/>
      <c r="Q114" s="1"/>
      <c r="R114" s="6">
        <f>SUM('10912'!$O$114:'10912'!$Q$114)+'10912'!$AF$114</f>
        <v>0</v>
      </c>
      <c r="S114" s="6">
        <f>SUM('10912'!$R$114:'10912'!$R$115)</f>
        <v>0</v>
      </c>
      <c r="T114">
        <v>53</v>
      </c>
      <c r="U114" s="6">
        <f>SUM('10912'!$R$114:'10912'!$R$115)</f>
        <v>0</v>
      </c>
      <c r="V114" s="1"/>
      <c r="AF114">
        <f>'10912'!$G$114*IF(E114&lt;&gt;"",'10912'!$F$114,0)</f>
        <v>0</v>
      </c>
    </row>
    <row r="115" spans="1:32" x14ac:dyDescent="0.2">
      <c r="B115" s="1"/>
      <c r="C115" t="str">
        <f>IF(B115&lt;&gt;"",VLOOKUP(B115,iscritti_10912!$A$2:$D$243,4,FALSE),"")</f>
        <v/>
      </c>
      <c r="D115" t="str">
        <f>IF(B115&lt;&gt;"",VLOOKUP(B115,iscritti_10912!$A$2:$D$243,2,FALSE),"")</f>
        <v/>
      </c>
      <c r="E115" t="str">
        <f>IF(B115&lt;&gt;"",VLOOKUP(B115,iscritti_10912!$A$2:$D$243,3,FALSE),"")</f>
        <v/>
      </c>
      <c r="F115" t="str">
        <f>IF(E115&lt;&gt;"",VLOOKUP(E115,'10912'!$AG$3:'10912'!$AH$14,2,FALSE)+VLOOKUP(B115,iscritti_10912!$A$2:$E$243,5,FALSE),"")</f>
        <v/>
      </c>
      <c r="G115" s="5">
        <f>COUNTA('10912'!$H$115:'10912'!$M$115)</f>
        <v>0</v>
      </c>
      <c r="H115" s="1"/>
      <c r="I115" s="1"/>
      <c r="J115" s="1"/>
      <c r="K115" s="1"/>
      <c r="L115" s="1"/>
      <c r="M115" s="1"/>
      <c r="N115" s="3" t="str">
        <f>IF('10912'!$G$115&lt;&gt;0,'10912'!$O$115/'10912'!$G$115,"")</f>
        <v/>
      </c>
      <c r="O115" s="4">
        <f>SUM('10912'!$H$115:'10912'!$M$115)</f>
        <v>0</v>
      </c>
      <c r="P115" s="1"/>
      <c r="Q115" s="1"/>
      <c r="R115" s="6">
        <f>SUM('10912'!$O$115:'10912'!$Q$115)+'10912'!$AF$115</f>
        <v>0</v>
      </c>
      <c r="S115" s="6">
        <f>SUM('10912'!$R$114:'10912'!$R$115)</f>
        <v>0</v>
      </c>
      <c r="T115">
        <v>53</v>
      </c>
      <c r="V115" s="1"/>
      <c r="AF115">
        <f>'10912'!$G$115*IF(E115&lt;&gt;"",'10912'!$F$115,0)</f>
        <v>0</v>
      </c>
    </row>
    <row r="116" spans="1:32" x14ac:dyDescent="0.2">
      <c r="A116">
        <v>54</v>
      </c>
      <c r="B116" s="1"/>
      <c r="C116" t="str">
        <f>IF(B116&lt;&gt;"",VLOOKUP(B116,iscritti_10912!$A$2:$D$243,4,FALSE),"")</f>
        <v/>
      </c>
      <c r="D116" t="str">
        <f>IF(B116&lt;&gt;"",VLOOKUP(B116,iscritti_10912!$A$2:$D$243,2,FALSE),"")</f>
        <v/>
      </c>
      <c r="E116" t="str">
        <f>IF(B116&lt;&gt;"",VLOOKUP(B116,iscritti_10912!$A$2:$D$243,3,FALSE),"")</f>
        <v/>
      </c>
      <c r="F116" t="str">
        <f>IF(E116&lt;&gt;"",VLOOKUP(E116,'10912'!$AG$3:'10912'!$AH$14,2,FALSE)+VLOOKUP(B116,iscritti_10912!$A$2:$E$243,5,FALSE),"")</f>
        <v/>
      </c>
      <c r="G116" s="5">
        <f>COUNTA('10912'!$H$116:'10912'!$M$116)</f>
        <v>0</v>
      </c>
      <c r="H116" s="1"/>
      <c r="I116" s="1"/>
      <c r="J116" s="1"/>
      <c r="K116" s="1"/>
      <c r="L116" s="1"/>
      <c r="M116" s="1"/>
      <c r="N116" s="3" t="str">
        <f>IF('10912'!$G$116&lt;&gt;0,'10912'!$O$116/'10912'!$G$116,"")</f>
        <v/>
      </c>
      <c r="O116" s="4">
        <f>SUM('10912'!$H$116:'10912'!$M$116)</f>
        <v>0</v>
      </c>
      <c r="P116" s="1"/>
      <c r="Q116" s="1"/>
      <c r="R116" s="6">
        <f>SUM('10912'!$O$116:'10912'!$Q$116)+'10912'!$AF$116</f>
        <v>0</v>
      </c>
      <c r="S116" s="6">
        <f>SUM('10912'!$R$116:'10912'!$R$117)</f>
        <v>0</v>
      </c>
      <c r="T116">
        <v>54</v>
      </c>
      <c r="U116" s="6">
        <f>SUM('10912'!$R$116:'10912'!$R$117)</f>
        <v>0</v>
      </c>
      <c r="V116" s="1"/>
      <c r="AF116">
        <f>'10912'!$G$116*IF(E116&lt;&gt;"",'10912'!$F$116,0)</f>
        <v>0</v>
      </c>
    </row>
    <row r="117" spans="1:32" x14ac:dyDescent="0.2">
      <c r="B117" s="1"/>
      <c r="C117" t="str">
        <f>IF(B117&lt;&gt;"",VLOOKUP(B117,iscritti_10912!$A$2:$D$243,4,FALSE),"")</f>
        <v/>
      </c>
      <c r="D117" t="str">
        <f>IF(B117&lt;&gt;"",VLOOKUP(B117,iscritti_10912!$A$2:$D$243,2,FALSE),"")</f>
        <v/>
      </c>
      <c r="E117" t="str">
        <f>IF(B117&lt;&gt;"",VLOOKUP(B117,iscritti_10912!$A$2:$D$243,3,FALSE),"")</f>
        <v/>
      </c>
      <c r="F117" t="str">
        <f>IF(E117&lt;&gt;"",VLOOKUP(E117,'10912'!$AG$3:'10912'!$AH$14,2,FALSE)+VLOOKUP(B117,iscritti_10912!$A$2:$E$243,5,FALSE),"")</f>
        <v/>
      </c>
      <c r="G117" s="5">
        <f>COUNTA('10912'!$H$117:'10912'!$M$117)</f>
        <v>0</v>
      </c>
      <c r="H117" s="1"/>
      <c r="I117" s="1"/>
      <c r="J117" s="1"/>
      <c r="K117" s="1"/>
      <c r="L117" s="1"/>
      <c r="M117" s="1"/>
      <c r="N117" s="3" t="str">
        <f>IF('10912'!$G$117&lt;&gt;0,'10912'!$O$117/'10912'!$G$117,"")</f>
        <v/>
      </c>
      <c r="O117" s="4">
        <f>SUM('10912'!$H$117:'10912'!$M$117)</f>
        <v>0</v>
      </c>
      <c r="P117" s="1"/>
      <c r="Q117" s="1"/>
      <c r="R117" s="6">
        <f>SUM('10912'!$O$117:'10912'!$Q$117)+'10912'!$AF$117</f>
        <v>0</v>
      </c>
      <c r="S117" s="6">
        <f>SUM('10912'!$R$116:'10912'!$R$117)</f>
        <v>0</v>
      </c>
      <c r="T117">
        <v>54</v>
      </c>
      <c r="V117" s="1"/>
      <c r="AF117">
        <f>'10912'!$G$117*IF(E117&lt;&gt;"",'10912'!$F$117,0)</f>
        <v>0</v>
      </c>
    </row>
    <row r="118" spans="1:32" x14ac:dyDescent="0.2">
      <c r="A118">
        <v>55</v>
      </c>
      <c r="B118" s="1"/>
      <c r="C118" t="str">
        <f>IF(B118&lt;&gt;"",VLOOKUP(B118,iscritti_10912!$A$2:$D$243,4,FALSE),"")</f>
        <v/>
      </c>
      <c r="D118" t="str">
        <f>IF(B118&lt;&gt;"",VLOOKUP(B118,iscritti_10912!$A$2:$D$243,2,FALSE),"")</f>
        <v/>
      </c>
      <c r="E118" t="str">
        <f>IF(B118&lt;&gt;"",VLOOKUP(B118,iscritti_10912!$A$2:$D$243,3,FALSE),"")</f>
        <v/>
      </c>
      <c r="F118" t="str">
        <f>IF(E118&lt;&gt;"",VLOOKUP(E118,'10912'!$AG$3:'10912'!$AH$14,2,FALSE)+VLOOKUP(B118,iscritti_10912!$A$2:$E$243,5,FALSE),"")</f>
        <v/>
      </c>
      <c r="G118" s="5">
        <f>COUNTA('10912'!$H$118:'10912'!$M$118)</f>
        <v>0</v>
      </c>
      <c r="H118" s="1"/>
      <c r="I118" s="1"/>
      <c r="J118" s="1"/>
      <c r="K118" s="1"/>
      <c r="L118" s="1"/>
      <c r="M118" s="1"/>
      <c r="N118" s="3" t="str">
        <f>IF('10912'!$G$118&lt;&gt;0,'10912'!$O$118/'10912'!$G$118,"")</f>
        <v/>
      </c>
      <c r="O118" s="4">
        <f>SUM('10912'!$H$118:'10912'!$M$118)</f>
        <v>0</v>
      </c>
      <c r="P118" s="1"/>
      <c r="Q118" s="1"/>
      <c r="R118" s="6">
        <f>SUM('10912'!$O$118:'10912'!$Q$118)+'10912'!$AF$118</f>
        <v>0</v>
      </c>
      <c r="S118" s="6">
        <f>SUM('10912'!$R$118:'10912'!$R$119)</f>
        <v>0</v>
      </c>
      <c r="T118">
        <v>55</v>
      </c>
      <c r="U118" s="6">
        <f>SUM('10912'!$R$118:'10912'!$R$119)</f>
        <v>0</v>
      </c>
      <c r="V118" s="1"/>
      <c r="AF118">
        <f>'10912'!$G$118*IF(E118&lt;&gt;"",'10912'!$F$118,0)</f>
        <v>0</v>
      </c>
    </row>
    <row r="119" spans="1:32" x14ac:dyDescent="0.2">
      <c r="B119" s="1"/>
      <c r="C119" t="str">
        <f>IF(B119&lt;&gt;"",VLOOKUP(B119,iscritti_10912!$A$2:$D$243,4,FALSE),"")</f>
        <v/>
      </c>
      <c r="D119" t="str">
        <f>IF(B119&lt;&gt;"",VLOOKUP(B119,iscritti_10912!$A$2:$D$243,2,FALSE),"")</f>
        <v/>
      </c>
      <c r="E119" t="str">
        <f>IF(B119&lt;&gt;"",VLOOKUP(B119,iscritti_10912!$A$2:$D$243,3,FALSE),"")</f>
        <v/>
      </c>
      <c r="F119" t="str">
        <f>IF(E119&lt;&gt;"",VLOOKUP(E119,'10912'!$AG$3:'10912'!$AH$14,2,FALSE)+VLOOKUP(B119,iscritti_10912!$A$2:$E$243,5,FALSE),"")</f>
        <v/>
      </c>
      <c r="G119" s="5">
        <f>COUNTA('10912'!$H$119:'10912'!$M$119)</f>
        <v>0</v>
      </c>
      <c r="H119" s="1"/>
      <c r="I119" s="1"/>
      <c r="J119" s="1"/>
      <c r="K119" s="1"/>
      <c r="L119" s="1"/>
      <c r="M119" s="1"/>
      <c r="N119" s="3" t="str">
        <f>IF('10912'!$G$119&lt;&gt;0,'10912'!$O$119/'10912'!$G$119,"")</f>
        <v/>
      </c>
      <c r="O119" s="4">
        <f>SUM('10912'!$H$119:'10912'!$M$119)</f>
        <v>0</v>
      </c>
      <c r="P119" s="1"/>
      <c r="Q119" s="1"/>
      <c r="R119" s="6">
        <f>SUM('10912'!$O$119:'10912'!$Q$119)+'10912'!$AF$119</f>
        <v>0</v>
      </c>
      <c r="S119" s="6">
        <f>SUM('10912'!$R$118:'10912'!$R$119)</f>
        <v>0</v>
      </c>
      <c r="T119">
        <v>55</v>
      </c>
      <c r="V119" s="1"/>
      <c r="AF119">
        <f>'10912'!$G$119*IF(E119&lt;&gt;"",'10912'!$F$119,0)</f>
        <v>0</v>
      </c>
    </row>
    <row r="120" spans="1:32" x14ac:dyDescent="0.2">
      <c r="A120">
        <v>56</v>
      </c>
      <c r="B120" s="1"/>
      <c r="C120" t="str">
        <f>IF(B120&lt;&gt;"",VLOOKUP(B120,iscritti_10912!$A$2:$D$243,4,FALSE),"")</f>
        <v/>
      </c>
      <c r="D120" t="str">
        <f>IF(B120&lt;&gt;"",VLOOKUP(B120,iscritti_10912!$A$2:$D$243,2,FALSE),"")</f>
        <v/>
      </c>
      <c r="E120" t="str">
        <f>IF(B120&lt;&gt;"",VLOOKUP(B120,iscritti_10912!$A$2:$D$243,3,FALSE),"")</f>
        <v/>
      </c>
      <c r="F120" t="str">
        <f>IF(E120&lt;&gt;"",VLOOKUP(E120,'10912'!$AG$3:'10912'!$AH$14,2,FALSE)+VLOOKUP(B120,iscritti_10912!$A$2:$E$243,5,FALSE),"")</f>
        <v/>
      </c>
      <c r="G120" s="5">
        <f>COUNTA('10912'!$H$120:'10912'!$M$120)</f>
        <v>0</v>
      </c>
      <c r="H120" s="1"/>
      <c r="I120" s="1"/>
      <c r="J120" s="1"/>
      <c r="K120" s="1"/>
      <c r="L120" s="1"/>
      <c r="M120" s="1"/>
      <c r="N120" s="3" t="str">
        <f>IF('10912'!$G$120&lt;&gt;0,'10912'!$O$120/'10912'!$G$120,"")</f>
        <v/>
      </c>
      <c r="O120" s="4">
        <f>SUM('10912'!$H$120:'10912'!$M$120)</f>
        <v>0</v>
      </c>
      <c r="P120" s="1"/>
      <c r="Q120" s="1"/>
      <c r="R120" s="6">
        <f>SUM('10912'!$O$120:'10912'!$Q$120)+'10912'!$AF$120</f>
        <v>0</v>
      </c>
      <c r="S120" s="6">
        <f>SUM('10912'!$R$120:'10912'!$R$121)</f>
        <v>0</v>
      </c>
      <c r="T120">
        <v>56</v>
      </c>
      <c r="U120" s="6">
        <f>SUM('10912'!$R$120:'10912'!$R$121)</f>
        <v>0</v>
      </c>
      <c r="V120" s="1"/>
      <c r="AF120">
        <f>'10912'!$G$120*IF(E120&lt;&gt;"",'10912'!$F$120,0)</f>
        <v>0</v>
      </c>
    </row>
    <row r="121" spans="1:32" x14ac:dyDescent="0.2">
      <c r="B121" s="1"/>
      <c r="C121" t="str">
        <f>IF(B121&lt;&gt;"",VLOOKUP(B121,iscritti_10912!$A$2:$D$243,4,FALSE),"")</f>
        <v/>
      </c>
      <c r="D121" t="str">
        <f>IF(B121&lt;&gt;"",VLOOKUP(B121,iscritti_10912!$A$2:$D$243,2,FALSE),"")</f>
        <v/>
      </c>
      <c r="E121" t="str">
        <f>IF(B121&lt;&gt;"",VLOOKUP(B121,iscritti_10912!$A$2:$D$243,3,FALSE),"")</f>
        <v/>
      </c>
      <c r="F121" t="str">
        <f>IF(E121&lt;&gt;"",VLOOKUP(E121,'10912'!$AG$3:'10912'!$AH$14,2,FALSE)+VLOOKUP(B121,iscritti_10912!$A$2:$E$243,5,FALSE),"")</f>
        <v/>
      </c>
      <c r="G121" s="5">
        <f>COUNTA('10912'!$H$121:'10912'!$M$121)</f>
        <v>0</v>
      </c>
      <c r="H121" s="1"/>
      <c r="I121" s="1"/>
      <c r="J121" s="1"/>
      <c r="K121" s="1"/>
      <c r="L121" s="1"/>
      <c r="M121" s="1"/>
      <c r="N121" s="3" t="str">
        <f>IF('10912'!$G$121&lt;&gt;0,'10912'!$O$121/'10912'!$G$121,"")</f>
        <v/>
      </c>
      <c r="O121" s="4">
        <f>SUM('10912'!$H$121:'10912'!$M$121)</f>
        <v>0</v>
      </c>
      <c r="P121" s="1"/>
      <c r="Q121" s="1"/>
      <c r="R121" s="6">
        <f>SUM('10912'!$O$121:'10912'!$Q$121)+'10912'!$AF$121</f>
        <v>0</v>
      </c>
      <c r="S121" s="6">
        <f>SUM('10912'!$R$120:'10912'!$R$121)</f>
        <v>0</v>
      </c>
      <c r="T121">
        <v>56</v>
      </c>
      <c r="V121" s="1"/>
      <c r="AF121">
        <f>'10912'!$G$121*IF(E121&lt;&gt;"",'10912'!$F$121,0)</f>
        <v>0</v>
      </c>
    </row>
    <row r="122" spans="1:32" x14ac:dyDescent="0.2">
      <c r="A122">
        <v>57</v>
      </c>
      <c r="B122" s="1"/>
      <c r="C122" t="str">
        <f>IF(B122&lt;&gt;"",VLOOKUP(B122,iscritti_10912!$A$2:$D$243,4,FALSE),"")</f>
        <v/>
      </c>
      <c r="D122" t="str">
        <f>IF(B122&lt;&gt;"",VLOOKUP(B122,iscritti_10912!$A$2:$D$243,2,FALSE),"")</f>
        <v/>
      </c>
      <c r="E122" t="str">
        <f>IF(B122&lt;&gt;"",VLOOKUP(B122,iscritti_10912!$A$2:$D$243,3,FALSE),"")</f>
        <v/>
      </c>
      <c r="F122" t="str">
        <f>IF(E122&lt;&gt;"",VLOOKUP(E122,'10912'!$AG$3:'10912'!$AH$14,2,FALSE)+VLOOKUP(B122,iscritti_10912!$A$2:$E$243,5,FALSE),"")</f>
        <v/>
      </c>
      <c r="G122" s="5">
        <f>COUNTA('10912'!$H$122:'10912'!$M$122)</f>
        <v>0</v>
      </c>
      <c r="H122" s="1"/>
      <c r="I122" s="1"/>
      <c r="J122" s="1"/>
      <c r="K122" s="1"/>
      <c r="L122" s="1"/>
      <c r="M122" s="1"/>
      <c r="N122" s="3" t="str">
        <f>IF('10912'!$G$122&lt;&gt;0,'10912'!$O$122/'10912'!$G$122,"")</f>
        <v/>
      </c>
      <c r="O122" s="4">
        <f>SUM('10912'!$H$122:'10912'!$M$122)</f>
        <v>0</v>
      </c>
      <c r="P122" s="1"/>
      <c r="Q122" s="1"/>
      <c r="R122" s="6">
        <f>SUM('10912'!$O$122:'10912'!$Q$122)+'10912'!$AF$122</f>
        <v>0</v>
      </c>
      <c r="S122" s="6">
        <f>SUM('10912'!$R$122:'10912'!$R$123)</f>
        <v>0</v>
      </c>
      <c r="T122">
        <v>57</v>
      </c>
      <c r="U122" s="6">
        <f>SUM('10912'!$R$122:'10912'!$R$123)</f>
        <v>0</v>
      </c>
      <c r="V122" s="1"/>
      <c r="AF122">
        <f>'10912'!$G$122*IF(E122&lt;&gt;"",'10912'!$F$122,0)</f>
        <v>0</v>
      </c>
    </row>
    <row r="123" spans="1:32" x14ac:dyDescent="0.2">
      <c r="B123" s="1"/>
      <c r="C123" t="str">
        <f>IF(B123&lt;&gt;"",VLOOKUP(B123,iscritti_10912!$A$2:$D$243,4,FALSE),"")</f>
        <v/>
      </c>
      <c r="D123" t="str">
        <f>IF(B123&lt;&gt;"",VLOOKUP(B123,iscritti_10912!$A$2:$D$243,2,FALSE),"")</f>
        <v/>
      </c>
      <c r="E123" t="str">
        <f>IF(B123&lt;&gt;"",VLOOKUP(B123,iscritti_10912!$A$2:$D$243,3,FALSE),"")</f>
        <v/>
      </c>
      <c r="F123" t="str">
        <f>IF(E123&lt;&gt;"",VLOOKUP(E123,'10912'!$AG$3:'10912'!$AH$14,2,FALSE)+VLOOKUP(B123,iscritti_10912!$A$2:$E$243,5,FALSE),"")</f>
        <v/>
      </c>
      <c r="G123" s="5">
        <f>COUNTA('10912'!$H$123:'10912'!$M$123)</f>
        <v>0</v>
      </c>
      <c r="H123" s="1"/>
      <c r="I123" s="1"/>
      <c r="J123" s="1"/>
      <c r="K123" s="1"/>
      <c r="L123" s="1"/>
      <c r="M123" s="1"/>
      <c r="N123" s="3" t="str">
        <f>IF('10912'!$G$123&lt;&gt;0,'10912'!$O$123/'10912'!$G$123,"")</f>
        <v/>
      </c>
      <c r="O123" s="4">
        <f>SUM('10912'!$H$123:'10912'!$M$123)</f>
        <v>0</v>
      </c>
      <c r="P123" s="1"/>
      <c r="Q123" s="1"/>
      <c r="R123" s="6">
        <f>SUM('10912'!$O$123:'10912'!$Q$123)+'10912'!$AF$123</f>
        <v>0</v>
      </c>
      <c r="S123" s="6">
        <f>SUM('10912'!$R$122:'10912'!$R$123)</f>
        <v>0</v>
      </c>
      <c r="T123">
        <v>57</v>
      </c>
      <c r="V123" s="1"/>
      <c r="AF123">
        <f>'10912'!$G$123*IF(E123&lt;&gt;"",'10912'!$F$123,0)</f>
        <v>0</v>
      </c>
    </row>
    <row r="124" spans="1:32" x14ac:dyDescent="0.2">
      <c r="A124">
        <v>58</v>
      </c>
      <c r="B124" s="1"/>
      <c r="C124" t="str">
        <f>IF(B124&lt;&gt;"",VLOOKUP(B124,iscritti_10912!$A$2:$D$243,4,FALSE),"")</f>
        <v/>
      </c>
      <c r="D124" t="str">
        <f>IF(B124&lt;&gt;"",VLOOKUP(B124,iscritti_10912!$A$2:$D$243,2,FALSE),"")</f>
        <v/>
      </c>
      <c r="E124" t="str">
        <f>IF(B124&lt;&gt;"",VLOOKUP(B124,iscritti_10912!$A$2:$D$243,3,FALSE),"")</f>
        <v/>
      </c>
      <c r="F124" t="str">
        <f>IF(E124&lt;&gt;"",VLOOKUP(E124,'10912'!$AG$3:'10912'!$AH$14,2,FALSE)+VLOOKUP(B124,iscritti_10912!$A$2:$E$243,5,FALSE),"")</f>
        <v/>
      </c>
      <c r="G124" s="5">
        <f>COUNTA('10912'!$H$124:'10912'!$M$124)</f>
        <v>0</v>
      </c>
      <c r="H124" s="1"/>
      <c r="I124" s="1"/>
      <c r="J124" s="1"/>
      <c r="K124" s="1"/>
      <c r="L124" s="1"/>
      <c r="M124" s="1"/>
      <c r="N124" s="3" t="str">
        <f>IF('10912'!$G$124&lt;&gt;0,'10912'!$O$124/'10912'!$G$124,"")</f>
        <v/>
      </c>
      <c r="O124" s="4">
        <f>SUM('10912'!$H$124:'10912'!$M$124)</f>
        <v>0</v>
      </c>
      <c r="P124" s="1"/>
      <c r="Q124" s="1"/>
      <c r="R124" s="6">
        <f>SUM('10912'!$O$124:'10912'!$Q$124)+'10912'!$AF$124</f>
        <v>0</v>
      </c>
      <c r="S124" s="6">
        <f>SUM('10912'!$R$124:'10912'!$R$125)</f>
        <v>0</v>
      </c>
      <c r="T124">
        <v>58</v>
      </c>
      <c r="U124" s="6">
        <f>SUM('10912'!$R$124:'10912'!$R$125)</f>
        <v>0</v>
      </c>
      <c r="V124" s="1"/>
      <c r="AF124">
        <f>'10912'!$G$124*IF(E124&lt;&gt;"",'10912'!$F$124,0)</f>
        <v>0</v>
      </c>
    </row>
    <row r="125" spans="1:32" x14ac:dyDescent="0.2">
      <c r="B125" s="1"/>
      <c r="C125" t="str">
        <f>IF(B125&lt;&gt;"",VLOOKUP(B125,iscritti_10912!$A$2:$D$243,4,FALSE),"")</f>
        <v/>
      </c>
      <c r="D125" t="str">
        <f>IF(B125&lt;&gt;"",VLOOKUP(B125,iscritti_10912!$A$2:$D$243,2,FALSE),"")</f>
        <v/>
      </c>
      <c r="E125" t="str">
        <f>IF(B125&lt;&gt;"",VLOOKUP(B125,iscritti_10912!$A$2:$D$243,3,FALSE),"")</f>
        <v/>
      </c>
      <c r="F125" t="str">
        <f>IF(E125&lt;&gt;"",VLOOKUP(E125,'10912'!$AG$3:'10912'!$AH$14,2,FALSE)+VLOOKUP(B125,iscritti_10912!$A$2:$E$243,5,FALSE),"")</f>
        <v/>
      </c>
      <c r="G125" s="5">
        <f>COUNTA('10912'!$H$125:'10912'!$M$125)</f>
        <v>0</v>
      </c>
      <c r="H125" s="1"/>
      <c r="I125" s="1"/>
      <c r="J125" s="1"/>
      <c r="K125" s="1"/>
      <c r="L125" s="1"/>
      <c r="M125" s="1"/>
      <c r="N125" s="3" t="str">
        <f>IF('10912'!$G$125&lt;&gt;0,'10912'!$O$125/'10912'!$G$125,"")</f>
        <v/>
      </c>
      <c r="O125" s="4">
        <f>SUM('10912'!$H$125:'10912'!$M$125)</f>
        <v>0</v>
      </c>
      <c r="P125" s="1"/>
      <c r="Q125" s="1"/>
      <c r="R125" s="6">
        <f>SUM('10912'!$O$125:'10912'!$Q$125)+'10912'!$AF$125</f>
        <v>0</v>
      </c>
      <c r="S125" s="6">
        <f>SUM('10912'!$R$124:'10912'!$R$125)</f>
        <v>0</v>
      </c>
      <c r="T125">
        <v>58</v>
      </c>
      <c r="V125" s="1"/>
      <c r="AF125">
        <f>'10912'!$G$125*IF(E125&lt;&gt;"",'10912'!$F$125,0)</f>
        <v>0</v>
      </c>
    </row>
    <row r="126" spans="1:32" x14ac:dyDescent="0.2">
      <c r="A126">
        <v>59</v>
      </c>
      <c r="B126" s="1"/>
      <c r="C126" t="str">
        <f>IF(B126&lt;&gt;"",VLOOKUP(B126,iscritti_10912!$A$2:$D$243,4,FALSE),"")</f>
        <v/>
      </c>
      <c r="D126" t="str">
        <f>IF(B126&lt;&gt;"",VLOOKUP(B126,iscritti_10912!$A$2:$D$243,2,FALSE),"")</f>
        <v/>
      </c>
      <c r="E126" t="str">
        <f>IF(B126&lt;&gt;"",VLOOKUP(B126,iscritti_10912!$A$2:$D$243,3,FALSE),"")</f>
        <v/>
      </c>
      <c r="F126" t="str">
        <f>IF(E126&lt;&gt;"",VLOOKUP(E126,'10912'!$AG$3:'10912'!$AH$14,2,FALSE)+VLOOKUP(B126,iscritti_10912!$A$2:$E$243,5,FALSE),"")</f>
        <v/>
      </c>
      <c r="G126" s="5">
        <f>COUNTA('10912'!$H$126:'10912'!$M$126)</f>
        <v>0</v>
      </c>
      <c r="H126" s="1"/>
      <c r="I126" s="1"/>
      <c r="J126" s="1"/>
      <c r="K126" s="1"/>
      <c r="L126" s="1"/>
      <c r="M126" s="1"/>
      <c r="N126" s="3" t="str">
        <f>IF('10912'!$G$126&lt;&gt;0,'10912'!$O$126/'10912'!$G$126,"")</f>
        <v/>
      </c>
      <c r="O126" s="4">
        <f>SUM('10912'!$H$126:'10912'!$M$126)</f>
        <v>0</v>
      </c>
      <c r="P126" s="1"/>
      <c r="Q126" s="1"/>
      <c r="R126" s="6">
        <f>SUM('10912'!$O$126:'10912'!$Q$126)+'10912'!$AF$126</f>
        <v>0</v>
      </c>
      <c r="S126" s="6">
        <f>SUM('10912'!$R$126:'10912'!$R$127)</f>
        <v>0</v>
      </c>
      <c r="T126">
        <v>59</v>
      </c>
      <c r="U126" s="6">
        <f>SUM('10912'!$R$126:'10912'!$R$127)</f>
        <v>0</v>
      </c>
      <c r="V126" s="1"/>
      <c r="AF126">
        <f>'10912'!$G$126*IF(E126&lt;&gt;"",'10912'!$F$126,0)</f>
        <v>0</v>
      </c>
    </row>
    <row r="127" spans="1:32" x14ac:dyDescent="0.2">
      <c r="B127" s="1"/>
      <c r="C127" t="str">
        <f>IF(B127&lt;&gt;"",VLOOKUP(B127,iscritti_10912!$A$2:$D$243,4,FALSE),"")</f>
        <v/>
      </c>
      <c r="D127" t="str">
        <f>IF(B127&lt;&gt;"",VLOOKUP(B127,iscritti_10912!$A$2:$D$243,2,FALSE),"")</f>
        <v/>
      </c>
      <c r="E127" t="str">
        <f>IF(B127&lt;&gt;"",VLOOKUP(B127,iscritti_10912!$A$2:$D$243,3,FALSE),"")</f>
        <v/>
      </c>
      <c r="F127" t="str">
        <f>IF(E127&lt;&gt;"",VLOOKUP(E127,'10912'!$AG$3:'10912'!$AH$14,2,FALSE)+VLOOKUP(B127,iscritti_10912!$A$2:$E$243,5,FALSE),"")</f>
        <v/>
      </c>
      <c r="G127" s="5">
        <f>COUNTA('10912'!$H$127:'10912'!$M$127)</f>
        <v>0</v>
      </c>
      <c r="H127" s="1"/>
      <c r="I127" s="1"/>
      <c r="J127" s="1"/>
      <c r="K127" s="1"/>
      <c r="L127" s="1"/>
      <c r="M127" s="1"/>
      <c r="N127" s="3" t="str">
        <f>IF('10912'!$G$127&lt;&gt;0,'10912'!$O$127/'10912'!$G$127,"")</f>
        <v/>
      </c>
      <c r="O127" s="4">
        <f>SUM('10912'!$H$127:'10912'!$M$127)</f>
        <v>0</v>
      </c>
      <c r="P127" s="1"/>
      <c r="Q127" s="1"/>
      <c r="R127" s="6">
        <f>SUM('10912'!$O$127:'10912'!$Q$127)+'10912'!$AF$127</f>
        <v>0</v>
      </c>
      <c r="S127" s="6">
        <f>SUM('10912'!$R$126:'10912'!$R$127)</f>
        <v>0</v>
      </c>
      <c r="T127">
        <v>59</v>
      </c>
      <c r="V127" s="1"/>
      <c r="AF127">
        <f>'10912'!$G$127*IF(E127&lt;&gt;"",'10912'!$F$127,0)</f>
        <v>0</v>
      </c>
    </row>
    <row r="128" spans="1:32" x14ac:dyDescent="0.2">
      <c r="A128">
        <v>60</v>
      </c>
      <c r="B128" s="1"/>
      <c r="C128" t="str">
        <f>IF(B128&lt;&gt;"",VLOOKUP(B128,iscritti_10912!$A$2:$D$243,4,FALSE),"")</f>
        <v/>
      </c>
      <c r="D128" t="str">
        <f>IF(B128&lt;&gt;"",VLOOKUP(B128,iscritti_10912!$A$2:$D$243,2,FALSE),"")</f>
        <v/>
      </c>
      <c r="E128" t="str">
        <f>IF(B128&lt;&gt;"",VLOOKUP(B128,iscritti_10912!$A$2:$D$243,3,FALSE),"")</f>
        <v/>
      </c>
      <c r="F128" t="str">
        <f>IF(E128&lt;&gt;"",VLOOKUP(E128,'10912'!$AG$3:'10912'!$AH$14,2,FALSE)+VLOOKUP(B128,iscritti_10912!$A$2:$E$243,5,FALSE),"")</f>
        <v/>
      </c>
      <c r="G128" s="5">
        <f>COUNTA('10912'!$H$128:'10912'!$M$128)</f>
        <v>0</v>
      </c>
      <c r="H128" s="1"/>
      <c r="I128" s="1"/>
      <c r="J128" s="1"/>
      <c r="K128" s="1"/>
      <c r="L128" s="1"/>
      <c r="M128" s="1"/>
      <c r="N128" s="3" t="str">
        <f>IF('10912'!$G$128&lt;&gt;0,'10912'!$O$128/'10912'!$G$128,"")</f>
        <v/>
      </c>
      <c r="O128" s="4">
        <f>SUM('10912'!$H$128:'10912'!$M$128)</f>
        <v>0</v>
      </c>
      <c r="P128" s="1"/>
      <c r="Q128" s="1"/>
      <c r="R128" s="6">
        <f>SUM('10912'!$O$128:'10912'!$Q$128)+'10912'!$AF$128</f>
        <v>0</v>
      </c>
      <c r="S128" s="6">
        <f>SUM('10912'!$R$128:'10912'!$R$129)</f>
        <v>0</v>
      </c>
      <c r="T128">
        <v>60</v>
      </c>
      <c r="U128" s="6">
        <f>SUM('10912'!$R$128:'10912'!$R$129)</f>
        <v>0</v>
      </c>
      <c r="V128" s="1"/>
      <c r="AF128">
        <f>'10912'!$G$128*IF(E128&lt;&gt;"",'10912'!$F$128,0)</f>
        <v>0</v>
      </c>
    </row>
    <row r="129" spans="1:32" x14ac:dyDescent="0.2">
      <c r="B129" s="1"/>
      <c r="C129" t="str">
        <f>IF(B129&lt;&gt;"",VLOOKUP(B129,iscritti_10912!$A$2:$D$243,4,FALSE),"")</f>
        <v/>
      </c>
      <c r="D129" t="str">
        <f>IF(B129&lt;&gt;"",VLOOKUP(B129,iscritti_10912!$A$2:$D$243,2,FALSE),"")</f>
        <v/>
      </c>
      <c r="E129" t="str">
        <f>IF(B129&lt;&gt;"",VLOOKUP(B129,iscritti_10912!$A$2:$D$243,3,FALSE),"")</f>
        <v/>
      </c>
      <c r="F129" t="str">
        <f>IF(E129&lt;&gt;"",VLOOKUP(E129,'10912'!$AG$3:'10912'!$AH$14,2,FALSE)+VLOOKUP(B129,iscritti_10912!$A$2:$E$243,5,FALSE),"")</f>
        <v/>
      </c>
      <c r="G129" s="5">
        <f>COUNTA('10912'!$H$129:'10912'!$M$129)</f>
        <v>0</v>
      </c>
      <c r="H129" s="1"/>
      <c r="I129" s="1"/>
      <c r="J129" s="1"/>
      <c r="K129" s="1"/>
      <c r="L129" s="1"/>
      <c r="M129" s="1"/>
      <c r="N129" s="3" t="str">
        <f>IF('10912'!$G$129&lt;&gt;0,'10912'!$O$129/'10912'!$G$129,"")</f>
        <v/>
      </c>
      <c r="O129" s="4">
        <f>SUM('10912'!$H$129:'10912'!$M$129)</f>
        <v>0</v>
      </c>
      <c r="P129" s="1"/>
      <c r="Q129" s="1"/>
      <c r="R129" s="6">
        <f>SUM('10912'!$O$129:'10912'!$Q$129)+'10912'!$AF$129</f>
        <v>0</v>
      </c>
      <c r="S129" s="6">
        <f>SUM('10912'!$R$128:'10912'!$R$129)</f>
        <v>0</v>
      </c>
      <c r="T129">
        <v>60</v>
      </c>
      <c r="V129" s="1"/>
      <c r="AF129">
        <f>'10912'!$G$129*IF(E129&lt;&gt;"",'10912'!$F$129,0)</f>
        <v>0</v>
      </c>
    </row>
    <row r="130" spans="1:32" x14ac:dyDescent="0.2">
      <c r="A130">
        <v>61</v>
      </c>
      <c r="B130" s="1"/>
      <c r="C130" t="str">
        <f>IF(B130&lt;&gt;"",VLOOKUP(B130,iscritti_10912!$A$2:$D$243,4,FALSE),"")</f>
        <v/>
      </c>
      <c r="D130" t="str">
        <f>IF(B130&lt;&gt;"",VLOOKUP(B130,iscritti_10912!$A$2:$D$243,2,FALSE),"")</f>
        <v/>
      </c>
      <c r="E130" t="str">
        <f>IF(B130&lt;&gt;"",VLOOKUP(B130,iscritti_10912!$A$2:$D$243,3,FALSE),"")</f>
        <v/>
      </c>
      <c r="F130" t="str">
        <f>IF(E130&lt;&gt;"",VLOOKUP(E130,'10912'!$AG$3:'10912'!$AH$14,2,FALSE)+VLOOKUP(B130,iscritti_10912!$A$2:$E$243,5,FALSE),"")</f>
        <v/>
      </c>
      <c r="G130" s="5">
        <f>COUNTA('10912'!$H$130:'10912'!$M$130)</f>
        <v>0</v>
      </c>
      <c r="H130" s="1"/>
      <c r="I130" s="1"/>
      <c r="J130" s="1"/>
      <c r="K130" s="1"/>
      <c r="L130" s="1"/>
      <c r="M130" s="1"/>
      <c r="N130" s="3" t="str">
        <f>IF('10912'!$G$130&lt;&gt;0,'10912'!$O$130/'10912'!$G$130,"")</f>
        <v/>
      </c>
      <c r="O130" s="4">
        <f>SUM('10912'!$H$130:'10912'!$M$130)</f>
        <v>0</v>
      </c>
      <c r="P130" s="1"/>
      <c r="Q130" s="1"/>
      <c r="R130" s="6">
        <f>SUM('10912'!$O$130:'10912'!$Q$130)+'10912'!$AF$130</f>
        <v>0</v>
      </c>
      <c r="S130" s="6">
        <f>SUM('10912'!$R$130:'10912'!$R$131)</f>
        <v>0</v>
      </c>
      <c r="T130">
        <v>61</v>
      </c>
      <c r="U130" s="6">
        <f>SUM('10912'!$R$130:'10912'!$R$131)</f>
        <v>0</v>
      </c>
      <c r="V130" s="1"/>
      <c r="AF130">
        <f>'10912'!$G$130*IF(E130&lt;&gt;"",'10912'!$F$130,0)</f>
        <v>0</v>
      </c>
    </row>
    <row r="131" spans="1:32" x14ac:dyDescent="0.2">
      <c r="B131" s="1"/>
      <c r="C131" t="str">
        <f>IF(B131&lt;&gt;"",VLOOKUP(B131,iscritti_10912!$A$2:$D$243,4,FALSE),"")</f>
        <v/>
      </c>
      <c r="D131" t="str">
        <f>IF(B131&lt;&gt;"",VLOOKUP(B131,iscritti_10912!$A$2:$D$243,2,FALSE),"")</f>
        <v/>
      </c>
      <c r="E131" t="str">
        <f>IF(B131&lt;&gt;"",VLOOKUP(B131,iscritti_10912!$A$2:$D$243,3,FALSE),"")</f>
        <v/>
      </c>
      <c r="F131" t="str">
        <f>IF(E131&lt;&gt;"",VLOOKUP(E131,'10912'!$AG$3:'10912'!$AH$14,2,FALSE)+VLOOKUP(B131,iscritti_10912!$A$2:$E$243,5,FALSE),"")</f>
        <v/>
      </c>
      <c r="G131" s="5">
        <f>COUNTA('10912'!$H$131:'10912'!$M$131)</f>
        <v>0</v>
      </c>
      <c r="H131" s="1"/>
      <c r="I131" s="1"/>
      <c r="J131" s="1"/>
      <c r="K131" s="1"/>
      <c r="L131" s="1"/>
      <c r="M131" s="1"/>
      <c r="N131" s="3" t="str">
        <f>IF('10912'!$G$131&lt;&gt;0,'10912'!$O$131/'10912'!$G$131,"")</f>
        <v/>
      </c>
      <c r="O131" s="4">
        <f>SUM('10912'!$H$131:'10912'!$M$131)</f>
        <v>0</v>
      </c>
      <c r="P131" s="1"/>
      <c r="Q131" s="1"/>
      <c r="R131" s="6">
        <f>SUM('10912'!$O$131:'10912'!$Q$131)+'10912'!$AF$131</f>
        <v>0</v>
      </c>
      <c r="S131" s="6">
        <f>SUM('10912'!$R$130:'10912'!$R$131)</f>
        <v>0</v>
      </c>
      <c r="T131">
        <v>61</v>
      </c>
      <c r="V131" s="1"/>
      <c r="AF131">
        <f>'10912'!$G$131*IF(E131&lt;&gt;"",'10912'!$F$131,0)</f>
        <v>0</v>
      </c>
    </row>
    <row r="132" spans="1:32" x14ac:dyDescent="0.2">
      <c r="A132">
        <v>62</v>
      </c>
      <c r="B132" s="1"/>
      <c r="C132" t="str">
        <f>IF(B132&lt;&gt;"",VLOOKUP(B132,iscritti_10912!$A$2:$D$243,4,FALSE),"")</f>
        <v/>
      </c>
      <c r="D132" t="str">
        <f>IF(B132&lt;&gt;"",VLOOKUP(B132,iscritti_10912!$A$2:$D$243,2,FALSE),"")</f>
        <v/>
      </c>
      <c r="E132" t="str">
        <f>IF(B132&lt;&gt;"",VLOOKUP(B132,iscritti_10912!$A$2:$D$243,3,FALSE),"")</f>
        <v/>
      </c>
      <c r="F132" t="str">
        <f>IF(E132&lt;&gt;"",VLOOKUP(E132,'10912'!$AG$3:'10912'!$AH$14,2,FALSE)+VLOOKUP(B132,iscritti_10912!$A$2:$E$243,5,FALSE),"")</f>
        <v/>
      </c>
      <c r="G132" s="5">
        <f>COUNTA('10912'!$H$132:'10912'!$M$132)</f>
        <v>0</v>
      </c>
      <c r="H132" s="1"/>
      <c r="I132" s="1"/>
      <c r="J132" s="1"/>
      <c r="K132" s="1"/>
      <c r="L132" s="1"/>
      <c r="M132" s="1"/>
      <c r="N132" s="3" t="str">
        <f>IF('10912'!$G$132&lt;&gt;0,'10912'!$O$132/'10912'!$G$132,"")</f>
        <v/>
      </c>
      <c r="O132" s="4">
        <f>SUM('10912'!$H$132:'10912'!$M$132)</f>
        <v>0</v>
      </c>
      <c r="P132" s="1"/>
      <c r="Q132" s="1"/>
      <c r="R132" s="6">
        <f>SUM('10912'!$O$132:'10912'!$Q$132)+'10912'!$AF$132</f>
        <v>0</v>
      </c>
      <c r="S132" s="6">
        <f>SUM('10912'!$R$132:'10912'!$R$133)</f>
        <v>0</v>
      </c>
      <c r="T132">
        <v>62</v>
      </c>
      <c r="U132" s="6">
        <f>SUM('10912'!$R$132:'10912'!$R$133)</f>
        <v>0</v>
      </c>
      <c r="V132" s="1"/>
      <c r="AF132">
        <f>'10912'!$G$132*IF(E132&lt;&gt;"",'10912'!$F$132,0)</f>
        <v>0</v>
      </c>
    </row>
    <row r="133" spans="1:32" x14ac:dyDescent="0.2">
      <c r="B133" s="1"/>
      <c r="C133" t="str">
        <f>IF(B133&lt;&gt;"",VLOOKUP(B133,iscritti_10912!$A$2:$D$243,4,FALSE),"")</f>
        <v/>
      </c>
      <c r="D133" t="str">
        <f>IF(B133&lt;&gt;"",VLOOKUP(B133,iscritti_10912!$A$2:$D$243,2,FALSE),"")</f>
        <v/>
      </c>
      <c r="E133" t="str">
        <f>IF(B133&lt;&gt;"",VLOOKUP(B133,iscritti_10912!$A$2:$D$243,3,FALSE),"")</f>
        <v/>
      </c>
      <c r="F133" t="str">
        <f>IF(E133&lt;&gt;"",VLOOKUP(E133,'10912'!$AG$3:'10912'!$AH$14,2,FALSE)+VLOOKUP(B133,iscritti_10912!$A$2:$E$243,5,FALSE),"")</f>
        <v/>
      </c>
      <c r="G133" s="5">
        <f>COUNTA('10912'!$H$133:'10912'!$M$133)</f>
        <v>0</v>
      </c>
      <c r="H133" s="1"/>
      <c r="I133" s="1"/>
      <c r="J133" s="1"/>
      <c r="K133" s="1"/>
      <c r="L133" s="1"/>
      <c r="M133" s="1"/>
      <c r="N133" s="3" t="str">
        <f>IF('10912'!$G$133&lt;&gt;0,'10912'!$O$133/'10912'!$G$133,"")</f>
        <v/>
      </c>
      <c r="O133" s="4">
        <f>SUM('10912'!$H$133:'10912'!$M$133)</f>
        <v>0</v>
      </c>
      <c r="P133" s="1"/>
      <c r="Q133" s="1"/>
      <c r="R133" s="6">
        <f>SUM('10912'!$O$133:'10912'!$Q$133)+'10912'!$AF$133</f>
        <v>0</v>
      </c>
      <c r="S133" s="6">
        <f>SUM('10912'!$R$132:'10912'!$R$133)</f>
        <v>0</v>
      </c>
      <c r="T133">
        <v>62</v>
      </c>
      <c r="V133" s="1"/>
      <c r="AF133">
        <f>'10912'!$G$133*IF(E133&lt;&gt;"",'10912'!$F$133,0)</f>
        <v>0</v>
      </c>
    </row>
    <row r="134" spans="1:32" x14ac:dyDescent="0.2">
      <c r="A134">
        <v>63</v>
      </c>
      <c r="B134" s="1"/>
      <c r="C134" t="str">
        <f>IF(B134&lt;&gt;"",VLOOKUP(B134,iscritti_10912!$A$2:$D$243,4,FALSE),"")</f>
        <v/>
      </c>
      <c r="D134" t="str">
        <f>IF(B134&lt;&gt;"",VLOOKUP(B134,iscritti_10912!$A$2:$D$243,2,FALSE),"")</f>
        <v/>
      </c>
      <c r="E134" t="str">
        <f>IF(B134&lt;&gt;"",VLOOKUP(B134,iscritti_10912!$A$2:$D$243,3,FALSE),"")</f>
        <v/>
      </c>
      <c r="F134" t="str">
        <f>IF(E134&lt;&gt;"",VLOOKUP(E134,'10912'!$AG$3:'10912'!$AH$14,2,FALSE)+VLOOKUP(B134,iscritti_10912!$A$2:$E$243,5,FALSE),"")</f>
        <v/>
      </c>
      <c r="G134" s="5">
        <f>COUNTA('10912'!$H$134:'10912'!$M$134)</f>
        <v>0</v>
      </c>
      <c r="H134" s="1"/>
      <c r="I134" s="1"/>
      <c r="J134" s="1"/>
      <c r="K134" s="1"/>
      <c r="L134" s="1"/>
      <c r="M134" s="1"/>
      <c r="N134" s="3" t="str">
        <f>IF('10912'!$G$134&lt;&gt;0,'10912'!$O$134/'10912'!$G$134,"")</f>
        <v/>
      </c>
      <c r="O134" s="4">
        <f>SUM('10912'!$H$134:'10912'!$M$134)</f>
        <v>0</v>
      </c>
      <c r="P134" s="1"/>
      <c r="Q134" s="1"/>
      <c r="R134" s="6">
        <f>SUM('10912'!$O$134:'10912'!$Q$134)+'10912'!$AF$134</f>
        <v>0</v>
      </c>
      <c r="S134" s="6">
        <f>SUM('10912'!$R$134:'10912'!$R$135)</f>
        <v>0</v>
      </c>
      <c r="T134">
        <v>63</v>
      </c>
      <c r="U134" s="6">
        <f>SUM('10912'!$R$134:'10912'!$R$135)</f>
        <v>0</v>
      </c>
      <c r="V134" s="1"/>
      <c r="AF134">
        <f>'10912'!$G$134*IF(E134&lt;&gt;"",'10912'!$F$134,0)</f>
        <v>0</v>
      </c>
    </row>
    <row r="135" spans="1:32" x14ac:dyDescent="0.2">
      <c r="B135" s="1"/>
      <c r="C135" t="str">
        <f>IF(B135&lt;&gt;"",VLOOKUP(B135,iscritti_10912!$A$2:$D$243,4,FALSE),"")</f>
        <v/>
      </c>
      <c r="D135" t="str">
        <f>IF(B135&lt;&gt;"",VLOOKUP(B135,iscritti_10912!$A$2:$D$243,2,FALSE),"")</f>
        <v/>
      </c>
      <c r="E135" t="str">
        <f>IF(B135&lt;&gt;"",VLOOKUP(B135,iscritti_10912!$A$2:$D$243,3,FALSE),"")</f>
        <v/>
      </c>
      <c r="F135" t="str">
        <f>IF(E135&lt;&gt;"",VLOOKUP(E135,'10912'!$AG$3:'10912'!$AH$14,2,FALSE)+VLOOKUP(B135,iscritti_10912!$A$2:$E$243,5,FALSE),"")</f>
        <v/>
      </c>
      <c r="G135" s="5">
        <f>COUNTA('10912'!$H$135:'10912'!$M$135)</f>
        <v>0</v>
      </c>
      <c r="H135" s="1"/>
      <c r="I135" s="1"/>
      <c r="J135" s="1"/>
      <c r="K135" s="1"/>
      <c r="L135" s="1"/>
      <c r="M135" s="1"/>
      <c r="N135" s="3" t="str">
        <f>IF('10912'!$G$135&lt;&gt;0,'10912'!$O$135/'10912'!$G$135,"")</f>
        <v/>
      </c>
      <c r="O135" s="4">
        <f>SUM('10912'!$H$135:'10912'!$M$135)</f>
        <v>0</v>
      </c>
      <c r="P135" s="1"/>
      <c r="Q135" s="1"/>
      <c r="R135" s="6">
        <f>SUM('10912'!$O$135:'10912'!$Q$135)+'10912'!$AF$135</f>
        <v>0</v>
      </c>
      <c r="S135" s="6">
        <f>SUM('10912'!$R$134:'10912'!$R$135)</f>
        <v>0</v>
      </c>
      <c r="T135">
        <v>63</v>
      </c>
      <c r="V135" s="1"/>
      <c r="AF135">
        <f>'10912'!$G$135*IF(E135&lt;&gt;"",'10912'!$F$135,0)</f>
        <v>0</v>
      </c>
    </row>
    <row r="136" spans="1:32" x14ac:dyDescent="0.2">
      <c r="A136">
        <v>64</v>
      </c>
      <c r="B136" s="1"/>
      <c r="C136" t="str">
        <f>IF(B136&lt;&gt;"",VLOOKUP(B136,iscritti_10912!$A$2:$D$243,4,FALSE),"")</f>
        <v/>
      </c>
      <c r="D136" t="str">
        <f>IF(B136&lt;&gt;"",VLOOKUP(B136,iscritti_10912!$A$2:$D$243,2,FALSE),"")</f>
        <v/>
      </c>
      <c r="E136" t="str">
        <f>IF(B136&lt;&gt;"",VLOOKUP(B136,iscritti_10912!$A$2:$D$243,3,FALSE),"")</f>
        <v/>
      </c>
      <c r="F136" t="str">
        <f>IF(E136&lt;&gt;"",VLOOKUP(E136,'10912'!$AG$3:'10912'!$AH$14,2,FALSE)+VLOOKUP(B136,iscritti_10912!$A$2:$E$243,5,FALSE),"")</f>
        <v/>
      </c>
      <c r="G136" s="5">
        <f>COUNTA('10912'!$H$136:'10912'!$M$136)</f>
        <v>0</v>
      </c>
      <c r="H136" s="1"/>
      <c r="I136" s="1"/>
      <c r="J136" s="1"/>
      <c r="K136" s="1"/>
      <c r="L136" s="1"/>
      <c r="M136" s="1"/>
      <c r="N136" s="3" t="str">
        <f>IF('10912'!$G$136&lt;&gt;0,'10912'!$O$136/'10912'!$G$136,"")</f>
        <v/>
      </c>
      <c r="O136" s="4">
        <f>SUM('10912'!$H$136:'10912'!$M$136)</f>
        <v>0</v>
      </c>
      <c r="P136" s="1"/>
      <c r="Q136" s="1"/>
      <c r="R136" s="6">
        <f>SUM('10912'!$O$136:'10912'!$Q$136)+'10912'!$AF$136</f>
        <v>0</v>
      </c>
      <c r="S136" s="6">
        <f>SUM('10912'!$R$136:'10912'!$R$137)</f>
        <v>0</v>
      </c>
      <c r="T136">
        <v>64</v>
      </c>
      <c r="U136" s="6">
        <f>SUM('10912'!$R$136:'10912'!$R$137)</f>
        <v>0</v>
      </c>
      <c r="V136" s="1"/>
      <c r="AF136">
        <f>'10912'!$G$136*IF(E136&lt;&gt;"",'10912'!$F$136,0)</f>
        <v>0</v>
      </c>
    </row>
    <row r="137" spans="1:32" x14ac:dyDescent="0.2">
      <c r="B137" s="1"/>
      <c r="C137" t="str">
        <f>IF(B137&lt;&gt;"",VLOOKUP(B137,iscritti_10912!$A$2:$D$243,4,FALSE),"")</f>
        <v/>
      </c>
      <c r="D137" t="str">
        <f>IF(B137&lt;&gt;"",VLOOKUP(B137,iscritti_10912!$A$2:$D$243,2,FALSE),"")</f>
        <v/>
      </c>
      <c r="E137" t="str">
        <f>IF(B137&lt;&gt;"",VLOOKUP(B137,iscritti_10912!$A$2:$D$243,3,FALSE),"")</f>
        <v/>
      </c>
      <c r="F137" t="str">
        <f>IF(E137&lt;&gt;"",VLOOKUP(E137,'10912'!$AG$3:'10912'!$AH$14,2,FALSE)+VLOOKUP(B137,iscritti_10912!$A$2:$E$243,5,FALSE),"")</f>
        <v/>
      </c>
      <c r="G137" s="5">
        <f>COUNTA('10912'!$H$137:'10912'!$M$137)</f>
        <v>0</v>
      </c>
      <c r="H137" s="1"/>
      <c r="I137" s="1"/>
      <c r="J137" s="1"/>
      <c r="K137" s="1"/>
      <c r="L137" s="1"/>
      <c r="M137" s="1"/>
      <c r="N137" s="3" t="str">
        <f>IF('10912'!$G$137&lt;&gt;0,'10912'!$O$137/'10912'!$G$137,"")</f>
        <v/>
      </c>
      <c r="O137" s="4">
        <f>SUM('10912'!$H$137:'10912'!$M$137)</f>
        <v>0</v>
      </c>
      <c r="P137" s="1"/>
      <c r="Q137" s="1"/>
      <c r="R137" s="6">
        <f>SUM('10912'!$O$137:'10912'!$Q$137)+'10912'!$AF$137</f>
        <v>0</v>
      </c>
      <c r="S137" s="6">
        <f>SUM('10912'!$R$136:'10912'!$R$137)</f>
        <v>0</v>
      </c>
      <c r="T137">
        <v>64</v>
      </c>
      <c r="V137" s="1"/>
      <c r="AF137">
        <f>'10912'!$G$137*IF(E137&lt;&gt;"",'10912'!$F$137,0)</f>
        <v>0</v>
      </c>
    </row>
    <row r="138" spans="1:32" x14ac:dyDescent="0.2">
      <c r="A138">
        <v>65</v>
      </c>
      <c r="B138" s="1"/>
      <c r="C138" t="str">
        <f>IF(B138&lt;&gt;"",VLOOKUP(B138,iscritti_10912!$A$2:$D$243,4,FALSE),"")</f>
        <v/>
      </c>
      <c r="D138" t="str">
        <f>IF(B138&lt;&gt;"",VLOOKUP(B138,iscritti_10912!$A$2:$D$243,2,FALSE),"")</f>
        <v/>
      </c>
      <c r="E138" t="str">
        <f>IF(B138&lt;&gt;"",VLOOKUP(B138,iscritti_10912!$A$2:$D$243,3,FALSE),"")</f>
        <v/>
      </c>
      <c r="F138" t="str">
        <f>IF(E138&lt;&gt;"",VLOOKUP(E138,'10912'!$AG$3:'10912'!$AH$14,2,FALSE)+VLOOKUP(B138,iscritti_10912!$A$2:$E$243,5,FALSE),"")</f>
        <v/>
      </c>
      <c r="G138" s="5">
        <f>COUNTA('10912'!$H$138:'10912'!$M$138)</f>
        <v>0</v>
      </c>
      <c r="H138" s="1"/>
      <c r="I138" s="1"/>
      <c r="J138" s="1"/>
      <c r="K138" s="1"/>
      <c r="L138" s="1"/>
      <c r="M138" s="1"/>
      <c r="N138" s="3" t="str">
        <f>IF('10912'!$G$138&lt;&gt;0,'10912'!$O$138/'10912'!$G$138,"")</f>
        <v/>
      </c>
      <c r="O138" s="4">
        <f>SUM('10912'!$H$138:'10912'!$M$138)</f>
        <v>0</v>
      </c>
      <c r="P138" s="1"/>
      <c r="Q138" s="1"/>
      <c r="R138" s="6">
        <f>SUM('10912'!$O$138:'10912'!$Q$138)+'10912'!$AF$138</f>
        <v>0</v>
      </c>
      <c r="S138" s="6">
        <f>SUM('10912'!$R$138:'10912'!$R$139)</f>
        <v>0</v>
      </c>
      <c r="T138">
        <v>65</v>
      </c>
      <c r="U138" s="6">
        <f>SUM('10912'!$R$138:'10912'!$R$139)</f>
        <v>0</v>
      </c>
      <c r="V138" s="1"/>
      <c r="AF138">
        <f>'10912'!$G$138*IF(E138&lt;&gt;"",'10912'!$F$138,0)</f>
        <v>0</v>
      </c>
    </row>
    <row r="139" spans="1:32" x14ac:dyDescent="0.2">
      <c r="B139" s="1"/>
      <c r="C139" t="str">
        <f>IF(B139&lt;&gt;"",VLOOKUP(B139,iscritti_10912!$A$2:$D$243,4,FALSE),"")</f>
        <v/>
      </c>
      <c r="D139" t="str">
        <f>IF(B139&lt;&gt;"",VLOOKUP(B139,iscritti_10912!$A$2:$D$243,2,FALSE),"")</f>
        <v/>
      </c>
      <c r="E139" t="str">
        <f>IF(B139&lt;&gt;"",VLOOKUP(B139,iscritti_10912!$A$2:$D$243,3,FALSE),"")</f>
        <v/>
      </c>
      <c r="F139" t="str">
        <f>IF(E139&lt;&gt;"",VLOOKUP(E139,'10912'!$AG$3:'10912'!$AH$14,2,FALSE)+VLOOKUP(B139,iscritti_10912!$A$2:$E$243,5,FALSE),"")</f>
        <v/>
      </c>
      <c r="G139" s="5">
        <f>COUNTA('10912'!$H$139:'10912'!$M$139)</f>
        <v>0</v>
      </c>
      <c r="H139" s="1"/>
      <c r="I139" s="1"/>
      <c r="J139" s="1"/>
      <c r="K139" s="1"/>
      <c r="L139" s="1"/>
      <c r="M139" s="1"/>
      <c r="N139" s="3" t="str">
        <f>IF('10912'!$G$139&lt;&gt;0,'10912'!$O$139/'10912'!$G$139,"")</f>
        <v/>
      </c>
      <c r="O139" s="4">
        <f>SUM('10912'!$H$139:'10912'!$M$139)</f>
        <v>0</v>
      </c>
      <c r="P139" s="1"/>
      <c r="Q139" s="1"/>
      <c r="R139" s="6">
        <f>SUM('10912'!$O$139:'10912'!$Q$139)+'10912'!$AF$139</f>
        <v>0</v>
      </c>
      <c r="S139" s="6">
        <f>SUM('10912'!$R$138:'10912'!$R$139)</f>
        <v>0</v>
      </c>
      <c r="T139">
        <v>65</v>
      </c>
      <c r="V139" s="1"/>
      <c r="AF139">
        <f>'10912'!$G$139*IF(E139&lt;&gt;"",'10912'!$F$139,0)</f>
        <v>0</v>
      </c>
    </row>
    <row r="140" spans="1:32" x14ac:dyDescent="0.2">
      <c r="A140">
        <v>66</v>
      </c>
      <c r="B140" s="1"/>
      <c r="C140" t="str">
        <f>IF(B140&lt;&gt;"",VLOOKUP(B140,iscritti_10912!$A$2:$D$243,4,FALSE),"")</f>
        <v/>
      </c>
      <c r="D140" t="str">
        <f>IF(B140&lt;&gt;"",VLOOKUP(B140,iscritti_10912!$A$2:$D$243,2,FALSE),"")</f>
        <v/>
      </c>
      <c r="E140" t="str">
        <f>IF(B140&lt;&gt;"",VLOOKUP(B140,iscritti_10912!$A$2:$D$243,3,FALSE),"")</f>
        <v/>
      </c>
      <c r="F140" t="str">
        <f>IF(E140&lt;&gt;"",VLOOKUP(E140,'10912'!$AG$3:'10912'!$AH$14,2,FALSE)+VLOOKUP(B140,iscritti_10912!$A$2:$E$243,5,FALSE),"")</f>
        <v/>
      </c>
      <c r="G140" s="5">
        <f>COUNTA('10912'!$H$140:'10912'!$M$140)</f>
        <v>0</v>
      </c>
      <c r="H140" s="1"/>
      <c r="I140" s="1"/>
      <c r="J140" s="1"/>
      <c r="K140" s="1"/>
      <c r="L140" s="1"/>
      <c r="M140" s="1"/>
      <c r="N140" s="3" t="str">
        <f>IF('10912'!$G$140&lt;&gt;0,'10912'!$O$140/'10912'!$G$140,"")</f>
        <v/>
      </c>
      <c r="O140" s="4">
        <f>SUM('10912'!$H$140:'10912'!$M$140)</f>
        <v>0</v>
      </c>
      <c r="P140" s="1"/>
      <c r="Q140" s="1"/>
      <c r="R140" s="6">
        <f>SUM('10912'!$O$140:'10912'!$Q$140)+'10912'!$AF$140</f>
        <v>0</v>
      </c>
      <c r="S140" s="6">
        <f>SUM('10912'!$R$140:'10912'!$R$141)</f>
        <v>0</v>
      </c>
      <c r="T140">
        <v>66</v>
      </c>
      <c r="U140" s="6">
        <f>SUM('10912'!$R$140:'10912'!$R$141)</f>
        <v>0</v>
      </c>
      <c r="V140" s="1"/>
      <c r="AF140">
        <f>'10912'!$G$140*IF(E140&lt;&gt;"",'10912'!$F$140,0)</f>
        <v>0</v>
      </c>
    </row>
    <row r="141" spans="1:32" x14ac:dyDescent="0.2">
      <c r="B141" s="1"/>
      <c r="C141" t="str">
        <f>IF(B141&lt;&gt;"",VLOOKUP(B141,iscritti_10912!$A$2:$D$243,4,FALSE),"")</f>
        <v/>
      </c>
      <c r="D141" t="str">
        <f>IF(B141&lt;&gt;"",VLOOKUP(B141,iscritti_10912!$A$2:$D$243,2,FALSE),"")</f>
        <v/>
      </c>
      <c r="E141" t="str">
        <f>IF(B141&lt;&gt;"",VLOOKUP(B141,iscritti_10912!$A$2:$D$243,3,FALSE),"")</f>
        <v/>
      </c>
      <c r="F141" t="str">
        <f>IF(E141&lt;&gt;"",VLOOKUP(E141,'10912'!$AG$3:'10912'!$AH$14,2,FALSE)+VLOOKUP(B141,iscritti_10912!$A$2:$E$243,5,FALSE),"")</f>
        <v/>
      </c>
      <c r="G141" s="5">
        <f>COUNTA('10912'!$H$141:'10912'!$M$141)</f>
        <v>0</v>
      </c>
      <c r="H141" s="1"/>
      <c r="I141" s="1"/>
      <c r="J141" s="1"/>
      <c r="K141" s="1"/>
      <c r="L141" s="1"/>
      <c r="M141" s="1"/>
      <c r="N141" s="3" t="str">
        <f>IF('10912'!$G$141&lt;&gt;0,'10912'!$O$141/'10912'!$G$141,"")</f>
        <v/>
      </c>
      <c r="O141" s="4">
        <f>SUM('10912'!$H$141:'10912'!$M$141)</f>
        <v>0</v>
      </c>
      <c r="P141" s="1"/>
      <c r="Q141" s="1"/>
      <c r="R141" s="6">
        <f>SUM('10912'!$O$141:'10912'!$Q$141)+'10912'!$AF$141</f>
        <v>0</v>
      </c>
      <c r="S141" s="6">
        <f>SUM('10912'!$R$140:'10912'!$R$141)</f>
        <v>0</v>
      </c>
      <c r="T141">
        <v>66</v>
      </c>
      <c r="V141" s="1"/>
      <c r="AF141">
        <f>'10912'!$G$141*IF(E141&lt;&gt;"",'10912'!$F$141,0)</f>
        <v>0</v>
      </c>
    </row>
    <row r="142" spans="1:32" x14ac:dyDescent="0.2">
      <c r="A142">
        <v>67</v>
      </c>
      <c r="B142" s="1"/>
      <c r="C142" t="str">
        <f>IF(B142&lt;&gt;"",VLOOKUP(B142,iscritti_10912!$A$2:$D$243,4,FALSE),"")</f>
        <v/>
      </c>
      <c r="D142" t="str">
        <f>IF(B142&lt;&gt;"",VLOOKUP(B142,iscritti_10912!$A$2:$D$243,2,FALSE),"")</f>
        <v/>
      </c>
      <c r="E142" t="str">
        <f>IF(B142&lt;&gt;"",VLOOKUP(B142,iscritti_10912!$A$2:$D$243,3,FALSE),"")</f>
        <v/>
      </c>
      <c r="F142" t="str">
        <f>IF(E142&lt;&gt;"",VLOOKUP(E142,'10912'!$AG$3:'10912'!$AH$14,2,FALSE)+VLOOKUP(B142,iscritti_10912!$A$2:$E$243,5,FALSE),"")</f>
        <v/>
      </c>
      <c r="G142" s="5">
        <f>COUNTA('10912'!$H$142:'10912'!$M$142)</f>
        <v>0</v>
      </c>
      <c r="H142" s="1"/>
      <c r="I142" s="1"/>
      <c r="J142" s="1"/>
      <c r="K142" s="1"/>
      <c r="L142" s="1"/>
      <c r="M142" s="1"/>
      <c r="N142" s="3" t="str">
        <f>IF('10912'!$G$142&lt;&gt;0,'10912'!$O$142/'10912'!$G$142,"")</f>
        <v/>
      </c>
      <c r="O142" s="4">
        <f>SUM('10912'!$H$142:'10912'!$M$142)</f>
        <v>0</v>
      </c>
      <c r="P142" s="1"/>
      <c r="Q142" s="1"/>
      <c r="R142" s="6">
        <f>SUM('10912'!$O$142:'10912'!$Q$142)+'10912'!$AF$142</f>
        <v>0</v>
      </c>
      <c r="S142" s="6">
        <f>SUM('10912'!$R$142:'10912'!$R$143)</f>
        <v>0</v>
      </c>
      <c r="T142">
        <v>67</v>
      </c>
      <c r="U142" s="6">
        <f>SUM('10912'!$R$142:'10912'!$R$143)</f>
        <v>0</v>
      </c>
      <c r="V142" s="1"/>
      <c r="AF142">
        <f>'10912'!$G$142*IF(E142&lt;&gt;"",'10912'!$F$142,0)</f>
        <v>0</v>
      </c>
    </row>
    <row r="143" spans="1:32" x14ac:dyDescent="0.2">
      <c r="B143" s="1"/>
      <c r="C143" t="str">
        <f>IF(B143&lt;&gt;"",VLOOKUP(B143,iscritti_10912!$A$2:$D$243,4,FALSE),"")</f>
        <v/>
      </c>
      <c r="D143" t="str">
        <f>IF(B143&lt;&gt;"",VLOOKUP(B143,iscritti_10912!$A$2:$D$243,2,FALSE),"")</f>
        <v/>
      </c>
      <c r="E143" t="str">
        <f>IF(B143&lt;&gt;"",VLOOKUP(B143,iscritti_10912!$A$2:$D$243,3,FALSE),"")</f>
        <v/>
      </c>
      <c r="F143" t="str">
        <f>IF(E143&lt;&gt;"",VLOOKUP(E143,'10912'!$AG$3:'10912'!$AH$14,2,FALSE)+VLOOKUP(B143,iscritti_10912!$A$2:$E$243,5,FALSE),"")</f>
        <v/>
      </c>
      <c r="G143" s="5">
        <f>COUNTA('10912'!$H$143:'10912'!$M$143)</f>
        <v>0</v>
      </c>
      <c r="H143" s="1"/>
      <c r="I143" s="1"/>
      <c r="J143" s="1"/>
      <c r="K143" s="1"/>
      <c r="L143" s="1"/>
      <c r="M143" s="1"/>
      <c r="N143" s="3" t="str">
        <f>IF('10912'!$G$143&lt;&gt;0,'10912'!$O$143/'10912'!$G$143,"")</f>
        <v/>
      </c>
      <c r="O143" s="4">
        <f>SUM('10912'!$H$143:'10912'!$M$143)</f>
        <v>0</v>
      </c>
      <c r="P143" s="1"/>
      <c r="Q143" s="1"/>
      <c r="R143" s="6">
        <f>SUM('10912'!$O$143:'10912'!$Q$143)+'10912'!$AF$143</f>
        <v>0</v>
      </c>
      <c r="S143" s="6">
        <f>SUM('10912'!$R$142:'10912'!$R$143)</f>
        <v>0</v>
      </c>
      <c r="T143">
        <v>67</v>
      </c>
      <c r="V143" s="1"/>
      <c r="AF143">
        <f>'10912'!$G$143*IF(E143&lt;&gt;"",'10912'!$F$143,0)</f>
        <v>0</v>
      </c>
    </row>
    <row r="144" spans="1:32" x14ac:dyDescent="0.2">
      <c r="A144">
        <v>68</v>
      </c>
      <c r="B144" s="1"/>
      <c r="C144" t="str">
        <f>IF(B144&lt;&gt;"",VLOOKUP(B144,iscritti_10912!$A$2:$D$243,4,FALSE),"")</f>
        <v/>
      </c>
      <c r="D144" t="str">
        <f>IF(B144&lt;&gt;"",VLOOKUP(B144,iscritti_10912!$A$2:$D$243,2,FALSE),"")</f>
        <v/>
      </c>
      <c r="E144" t="str">
        <f>IF(B144&lt;&gt;"",VLOOKUP(B144,iscritti_10912!$A$2:$D$243,3,FALSE),"")</f>
        <v/>
      </c>
      <c r="F144" t="str">
        <f>IF(E144&lt;&gt;"",VLOOKUP(E144,'10912'!$AG$3:'10912'!$AH$14,2,FALSE)+VLOOKUP(B144,iscritti_10912!$A$2:$E$243,5,FALSE),"")</f>
        <v/>
      </c>
      <c r="G144" s="5">
        <f>COUNTA('10912'!$H$144:'10912'!$M$144)</f>
        <v>0</v>
      </c>
      <c r="H144" s="1"/>
      <c r="I144" s="1"/>
      <c r="J144" s="1"/>
      <c r="K144" s="1"/>
      <c r="L144" s="1"/>
      <c r="M144" s="1"/>
      <c r="N144" s="3" t="str">
        <f>IF('10912'!$G$144&lt;&gt;0,'10912'!$O$144/'10912'!$G$144,"")</f>
        <v/>
      </c>
      <c r="O144" s="4">
        <f>SUM('10912'!$H$144:'10912'!$M$144)</f>
        <v>0</v>
      </c>
      <c r="P144" s="1"/>
      <c r="Q144" s="1"/>
      <c r="R144" s="6">
        <f>SUM('10912'!$O$144:'10912'!$Q$144)+'10912'!$AF$144</f>
        <v>0</v>
      </c>
      <c r="S144" s="6">
        <f>SUM('10912'!$R$144:'10912'!$R$145)</f>
        <v>0</v>
      </c>
      <c r="T144">
        <v>68</v>
      </c>
      <c r="U144" s="6">
        <f>SUM('10912'!$R$144:'10912'!$R$145)</f>
        <v>0</v>
      </c>
      <c r="V144" s="1"/>
      <c r="AF144">
        <f>'10912'!$G$144*IF(E144&lt;&gt;"",'10912'!$F$144,0)</f>
        <v>0</v>
      </c>
    </row>
    <row r="145" spans="1:32" x14ac:dyDescent="0.2">
      <c r="B145" s="1"/>
      <c r="C145" t="str">
        <f>IF(B145&lt;&gt;"",VLOOKUP(B145,iscritti_10912!$A$2:$D$243,4,FALSE),"")</f>
        <v/>
      </c>
      <c r="D145" t="str">
        <f>IF(B145&lt;&gt;"",VLOOKUP(B145,iscritti_10912!$A$2:$D$243,2,FALSE),"")</f>
        <v/>
      </c>
      <c r="E145" t="str">
        <f>IF(B145&lt;&gt;"",VLOOKUP(B145,iscritti_10912!$A$2:$D$243,3,FALSE),"")</f>
        <v/>
      </c>
      <c r="F145" t="str">
        <f>IF(E145&lt;&gt;"",VLOOKUP(E145,'10912'!$AG$3:'10912'!$AH$14,2,FALSE)+VLOOKUP(B145,iscritti_10912!$A$2:$E$243,5,FALSE),"")</f>
        <v/>
      </c>
      <c r="G145" s="5">
        <f>COUNTA('10912'!$H$145:'10912'!$M$145)</f>
        <v>0</v>
      </c>
      <c r="H145" s="1"/>
      <c r="I145" s="1"/>
      <c r="J145" s="1"/>
      <c r="K145" s="1"/>
      <c r="L145" s="1"/>
      <c r="M145" s="1"/>
      <c r="N145" s="3" t="str">
        <f>IF('10912'!$G$145&lt;&gt;0,'10912'!$O$145/'10912'!$G$145,"")</f>
        <v/>
      </c>
      <c r="O145" s="4">
        <f>SUM('10912'!$H$145:'10912'!$M$145)</f>
        <v>0</v>
      </c>
      <c r="P145" s="1"/>
      <c r="Q145" s="1"/>
      <c r="R145" s="6">
        <f>SUM('10912'!$O$145:'10912'!$Q$145)+'10912'!$AF$145</f>
        <v>0</v>
      </c>
      <c r="S145" s="6">
        <f>SUM('10912'!$R$144:'10912'!$R$145)</f>
        <v>0</v>
      </c>
      <c r="T145">
        <v>68</v>
      </c>
      <c r="V145" s="1"/>
      <c r="AF145">
        <f>'10912'!$G$145*IF(E145&lt;&gt;"",'10912'!$F$145,0)</f>
        <v>0</v>
      </c>
    </row>
    <row r="146" spans="1:32" x14ac:dyDescent="0.2">
      <c r="A146">
        <v>69</v>
      </c>
      <c r="B146" s="1"/>
      <c r="C146" t="str">
        <f>IF(B146&lt;&gt;"",VLOOKUP(B146,iscritti_10912!$A$2:$D$243,4,FALSE),"")</f>
        <v/>
      </c>
      <c r="D146" t="str">
        <f>IF(B146&lt;&gt;"",VLOOKUP(B146,iscritti_10912!$A$2:$D$243,2,FALSE),"")</f>
        <v/>
      </c>
      <c r="E146" t="str">
        <f>IF(B146&lt;&gt;"",VLOOKUP(B146,iscritti_10912!$A$2:$D$243,3,FALSE),"")</f>
        <v/>
      </c>
      <c r="F146" t="str">
        <f>IF(E146&lt;&gt;"",VLOOKUP(E146,'10912'!$AG$3:'10912'!$AH$14,2,FALSE)+VLOOKUP(B146,iscritti_10912!$A$2:$E$243,5,FALSE),"")</f>
        <v/>
      </c>
      <c r="G146" s="5">
        <f>COUNTA('10912'!$H$146:'10912'!$M$146)</f>
        <v>0</v>
      </c>
      <c r="H146" s="1"/>
      <c r="I146" s="1"/>
      <c r="J146" s="1"/>
      <c r="K146" s="1"/>
      <c r="L146" s="1"/>
      <c r="M146" s="1"/>
      <c r="N146" s="3" t="str">
        <f>IF('10912'!$G$146&lt;&gt;0,'10912'!$O$146/'10912'!$G$146,"")</f>
        <v/>
      </c>
      <c r="O146" s="4">
        <f>SUM('10912'!$H$146:'10912'!$M$146)</f>
        <v>0</v>
      </c>
      <c r="P146" s="1"/>
      <c r="Q146" s="1"/>
      <c r="R146" s="6">
        <f>SUM('10912'!$O$146:'10912'!$Q$146)+'10912'!$AF$146</f>
        <v>0</v>
      </c>
      <c r="S146" s="6">
        <f>SUM('10912'!$R$146:'10912'!$R$147)</f>
        <v>0</v>
      </c>
      <c r="T146">
        <v>69</v>
      </c>
      <c r="U146" s="6">
        <f>SUM('10912'!$R$146:'10912'!$R$147)</f>
        <v>0</v>
      </c>
      <c r="V146" s="1"/>
      <c r="AF146">
        <f>'10912'!$G$146*IF(E146&lt;&gt;"",'10912'!$F$146,0)</f>
        <v>0</v>
      </c>
    </row>
    <row r="147" spans="1:32" x14ac:dyDescent="0.2">
      <c r="B147" s="1"/>
      <c r="C147" t="str">
        <f>IF(B147&lt;&gt;"",VLOOKUP(B147,iscritti_10912!$A$2:$D$243,4,FALSE),"")</f>
        <v/>
      </c>
      <c r="D147" t="str">
        <f>IF(B147&lt;&gt;"",VLOOKUP(B147,iscritti_10912!$A$2:$D$243,2,FALSE),"")</f>
        <v/>
      </c>
      <c r="E147" t="str">
        <f>IF(B147&lt;&gt;"",VLOOKUP(B147,iscritti_10912!$A$2:$D$243,3,FALSE),"")</f>
        <v/>
      </c>
      <c r="F147" t="str">
        <f>IF(E147&lt;&gt;"",VLOOKUP(E147,'10912'!$AG$3:'10912'!$AH$14,2,FALSE)+VLOOKUP(B147,iscritti_10912!$A$2:$E$243,5,FALSE),"")</f>
        <v/>
      </c>
      <c r="G147" s="5">
        <f>COUNTA('10912'!$H$147:'10912'!$M$147)</f>
        <v>0</v>
      </c>
      <c r="H147" s="1"/>
      <c r="I147" s="1"/>
      <c r="J147" s="1"/>
      <c r="K147" s="1"/>
      <c r="L147" s="1"/>
      <c r="M147" s="1"/>
      <c r="N147" s="3" t="str">
        <f>IF('10912'!$G$147&lt;&gt;0,'10912'!$O$147/'10912'!$G$147,"")</f>
        <v/>
      </c>
      <c r="O147" s="4">
        <f>SUM('10912'!$H$147:'10912'!$M$147)</f>
        <v>0</v>
      </c>
      <c r="P147" s="1"/>
      <c r="Q147" s="1"/>
      <c r="R147" s="6">
        <f>SUM('10912'!$O$147:'10912'!$Q$147)+'10912'!$AF$147</f>
        <v>0</v>
      </c>
      <c r="S147" s="6">
        <f>SUM('10912'!$R$146:'10912'!$R$147)</f>
        <v>0</v>
      </c>
      <c r="T147">
        <v>69</v>
      </c>
      <c r="V147" s="1"/>
      <c r="AF147">
        <f>'10912'!$G$147*IF(E147&lt;&gt;"",'10912'!$F$147,0)</f>
        <v>0</v>
      </c>
    </row>
    <row r="148" spans="1:32" x14ac:dyDescent="0.2">
      <c r="A148">
        <v>70</v>
      </c>
      <c r="B148" s="1"/>
      <c r="C148" t="str">
        <f>IF(B148&lt;&gt;"",VLOOKUP(B148,iscritti_10912!$A$2:$D$243,4,FALSE),"")</f>
        <v/>
      </c>
      <c r="D148" t="str">
        <f>IF(B148&lt;&gt;"",VLOOKUP(B148,iscritti_10912!$A$2:$D$243,2,FALSE),"")</f>
        <v/>
      </c>
      <c r="E148" t="str">
        <f>IF(B148&lt;&gt;"",VLOOKUP(B148,iscritti_10912!$A$2:$D$243,3,FALSE),"")</f>
        <v/>
      </c>
      <c r="F148" t="str">
        <f>IF(E148&lt;&gt;"",VLOOKUP(E148,'10912'!$AG$3:'10912'!$AH$14,2,FALSE)+VLOOKUP(B148,iscritti_10912!$A$2:$E$243,5,FALSE),"")</f>
        <v/>
      </c>
      <c r="G148" s="5">
        <f>COUNTA('10912'!$H$148:'10912'!$M$148)</f>
        <v>0</v>
      </c>
      <c r="H148" s="1"/>
      <c r="I148" s="1"/>
      <c r="J148" s="1"/>
      <c r="K148" s="1"/>
      <c r="L148" s="1"/>
      <c r="M148" s="1"/>
      <c r="N148" s="3" t="str">
        <f>IF('10912'!$G$148&lt;&gt;0,'10912'!$O$148/'10912'!$G$148,"")</f>
        <v/>
      </c>
      <c r="O148" s="4">
        <f>SUM('10912'!$H$148:'10912'!$M$148)</f>
        <v>0</v>
      </c>
      <c r="P148" s="1"/>
      <c r="Q148" s="1"/>
      <c r="R148" s="6">
        <f>SUM('10912'!$O$148:'10912'!$Q$148)+'10912'!$AF$148</f>
        <v>0</v>
      </c>
      <c r="S148" s="6">
        <f>SUM('10912'!$R$148:'10912'!$R$149)</f>
        <v>0</v>
      </c>
      <c r="T148">
        <v>70</v>
      </c>
      <c r="U148" s="6">
        <f>SUM('10912'!$R$148:'10912'!$R$149)</f>
        <v>0</v>
      </c>
      <c r="V148" s="1"/>
      <c r="AF148">
        <f>'10912'!$G$148*IF(E148&lt;&gt;"",'10912'!$F$148,0)</f>
        <v>0</v>
      </c>
    </row>
    <row r="149" spans="1:32" x14ac:dyDescent="0.2">
      <c r="B149" s="1"/>
      <c r="C149" t="str">
        <f>IF(B149&lt;&gt;"",VLOOKUP(B149,iscritti_10912!$A$2:$D$243,4,FALSE),"")</f>
        <v/>
      </c>
      <c r="D149" t="str">
        <f>IF(B149&lt;&gt;"",VLOOKUP(B149,iscritti_10912!$A$2:$D$243,2,FALSE),"")</f>
        <v/>
      </c>
      <c r="E149" t="str">
        <f>IF(B149&lt;&gt;"",VLOOKUP(B149,iscritti_10912!$A$2:$D$243,3,FALSE),"")</f>
        <v/>
      </c>
      <c r="F149" t="str">
        <f>IF(E149&lt;&gt;"",VLOOKUP(E149,'10912'!$AG$3:'10912'!$AH$14,2,FALSE)+VLOOKUP(B149,iscritti_10912!$A$2:$E$243,5,FALSE),"")</f>
        <v/>
      </c>
      <c r="G149" s="5">
        <f>COUNTA('10912'!$H$149:'10912'!$M$149)</f>
        <v>0</v>
      </c>
      <c r="H149" s="1"/>
      <c r="I149" s="1"/>
      <c r="J149" s="1"/>
      <c r="K149" s="1"/>
      <c r="L149" s="1"/>
      <c r="M149" s="1"/>
      <c r="N149" s="3" t="str">
        <f>IF('10912'!$G$149&lt;&gt;0,'10912'!$O$149/'10912'!$G$149,"")</f>
        <v/>
      </c>
      <c r="O149" s="4">
        <f>SUM('10912'!$H$149:'10912'!$M$149)</f>
        <v>0</v>
      </c>
      <c r="P149" s="1"/>
      <c r="Q149" s="1"/>
      <c r="R149" s="6">
        <f>SUM('10912'!$O$149:'10912'!$Q$149)+'10912'!$AF$149</f>
        <v>0</v>
      </c>
      <c r="S149" s="6">
        <f>SUM('10912'!$R$148:'10912'!$R$149)</f>
        <v>0</v>
      </c>
      <c r="T149">
        <v>70</v>
      </c>
      <c r="V149" s="1"/>
      <c r="AF149">
        <f>'10912'!$G$149*IF(E149&lt;&gt;"",'10912'!$F$149,0)</f>
        <v>0</v>
      </c>
    </row>
    <row r="150" spans="1:32" x14ac:dyDescent="0.2">
      <c r="A150">
        <v>71</v>
      </c>
      <c r="B150" s="1"/>
      <c r="C150" t="str">
        <f>IF(B150&lt;&gt;"",VLOOKUP(B150,iscritti_10912!$A$2:$D$243,4,FALSE),"")</f>
        <v/>
      </c>
      <c r="D150" t="str">
        <f>IF(B150&lt;&gt;"",VLOOKUP(B150,iscritti_10912!$A$2:$D$243,2,FALSE),"")</f>
        <v/>
      </c>
      <c r="E150" t="str">
        <f>IF(B150&lt;&gt;"",VLOOKUP(B150,iscritti_10912!$A$2:$D$243,3,FALSE),"")</f>
        <v/>
      </c>
      <c r="F150" t="str">
        <f>IF(E150&lt;&gt;"",VLOOKUP(E150,'10912'!$AG$3:'10912'!$AH$14,2,FALSE)+VLOOKUP(B150,iscritti_10912!$A$2:$E$243,5,FALSE),"")</f>
        <v/>
      </c>
      <c r="G150" s="5">
        <f>COUNTA('10912'!$H$150:'10912'!$M$150)</f>
        <v>0</v>
      </c>
      <c r="H150" s="1"/>
      <c r="I150" s="1"/>
      <c r="J150" s="1"/>
      <c r="K150" s="1"/>
      <c r="L150" s="1"/>
      <c r="M150" s="1"/>
      <c r="N150" s="3" t="str">
        <f>IF('10912'!$G$150&lt;&gt;0,'10912'!$O$150/'10912'!$G$150,"")</f>
        <v/>
      </c>
      <c r="O150" s="4">
        <f>SUM('10912'!$H$150:'10912'!$M$150)</f>
        <v>0</v>
      </c>
      <c r="P150" s="1"/>
      <c r="Q150" s="1"/>
      <c r="R150" s="6">
        <f>SUM('10912'!$O$150:'10912'!$Q$150)+'10912'!$AF$150</f>
        <v>0</v>
      </c>
      <c r="S150" s="6">
        <f>SUM('10912'!$R$150:'10912'!$R$151)</f>
        <v>0</v>
      </c>
      <c r="T150">
        <v>71</v>
      </c>
      <c r="U150" s="6">
        <f>SUM('10912'!$R$150:'10912'!$R$151)</f>
        <v>0</v>
      </c>
      <c r="V150" s="1"/>
      <c r="AF150">
        <f>'10912'!$G$150*IF(E150&lt;&gt;"",'10912'!$F$150,0)</f>
        <v>0</v>
      </c>
    </row>
    <row r="151" spans="1:32" x14ac:dyDescent="0.2">
      <c r="B151" s="1"/>
      <c r="C151" t="str">
        <f>IF(B151&lt;&gt;"",VLOOKUP(B151,iscritti_10912!$A$2:$D$243,4,FALSE),"")</f>
        <v/>
      </c>
      <c r="D151" t="str">
        <f>IF(B151&lt;&gt;"",VLOOKUP(B151,iscritti_10912!$A$2:$D$243,2,FALSE),"")</f>
        <v/>
      </c>
      <c r="E151" t="str">
        <f>IF(B151&lt;&gt;"",VLOOKUP(B151,iscritti_10912!$A$2:$D$243,3,FALSE),"")</f>
        <v/>
      </c>
      <c r="F151" t="str">
        <f>IF(E151&lt;&gt;"",VLOOKUP(E151,'10912'!$AG$3:'10912'!$AH$14,2,FALSE)+VLOOKUP(B151,iscritti_10912!$A$2:$E$243,5,FALSE),"")</f>
        <v/>
      </c>
      <c r="G151" s="5">
        <f>COUNTA('10912'!$H$151:'10912'!$M$151)</f>
        <v>0</v>
      </c>
      <c r="H151" s="1"/>
      <c r="I151" s="1"/>
      <c r="J151" s="1"/>
      <c r="K151" s="1"/>
      <c r="L151" s="1"/>
      <c r="M151" s="1"/>
      <c r="N151" s="3" t="str">
        <f>IF('10912'!$G$151&lt;&gt;0,'10912'!$O$151/'10912'!$G$151,"")</f>
        <v/>
      </c>
      <c r="O151" s="4">
        <f>SUM('10912'!$H$151:'10912'!$M$151)</f>
        <v>0</v>
      </c>
      <c r="P151" s="1"/>
      <c r="Q151" s="1"/>
      <c r="R151" s="6">
        <f>SUM('10912'!$O$151:'10912'!$Q$151)+'10912'!$AF$151</f>
        <v>0</v>
      </c>
      <c r="S151" s="6">
        <f>SUM('10912'!$R$150:'10912'!$R$151)</f>
        <v>0</v>
      </c>
      <c r="T151">
        <v>71</v>
      </c>
      <c r="V151" s="1"/>
      <c r="AF151">
        <f>'10912'!$G$151*IF(E151&lt;&gt;"",'10912'!$F$151,0)</f>
        <v>0</v>
      </c>
    </row>
    <row r="152" spans="1:32" x14ac:dyDescent="0.2">
      <c r="A152">
        <v>72</v>
      </c>
      <c r="B152" s="1"/>
      <c r="C152" t="str">
        <f>IF(B152&lt;&gt;"",VLOOKUP(B152,iscritti_10912!$A$2:$D$243,4,FALSE),"")</f>
        <v/>
      </c>
      <c r="D152" t="str">
        <f>IF(B152&lt;&gt;"",VLOOKUP(B152,iscritti_10912!$A$2:$D$243,2,FALSE),"")</f>
        <v/>
      </c>
      <c r="E152" t="str">
        <f>IF(B152&lt;&gt;"",VLOOKUP(B152,iscritti_10912!$A$2:$D$243,3,FALSE),"")</f>
        <v/>
      </c>
      <c r="F152" t="str">
        <f>IF(E152&lt;&gt;"",VLOOKUP(E152,'10912'!$AG$3:'10912'!$AH$14,2,FALSE)+VLOOKUP(B152,iscritti_10912!$A$2:$E$243,5,FALSE),"")</f>
        <v/>
      </c>
      <c r="G152" s="5">
        <f>COUNTA('10912'!$H$152:'10912'!$M$152)</f>
        <v>0</v>
      </c>
      <c r="H152" s="1"/>
      <c r="I152" s="1"/>
      <c r="J152" s="1"/>
      <c r="K152" s="1"/>
      <c r="L152" s="1"/>
      <c r="M152" s="1"/>
      <c r="N152" s="3" t="str">
        <f>IF('10912'!$G$152&lt;&gt;0,'10912'!$O$152/'10912'!$G$152,"")</f>
        <v/>
      </c>
      <c r="O152" s="4">
        <f>SUM('10912'!$H$152:'10912'!$M$152)</f>
        <v>0</v>
      </c>
      <c r="P152" s="1"/>
      <c r="Q152" s="1"/>
      <c r="R152" s="6">
        <f>SUM('10912'!$O$152:'10912'!$Q$152)+'10912'!$AF$152</f>
        <v>0</v>
      </c>
      <c r="S152" s="6">
        <f>SUM('10912'!$R$152:'10912'!$R$153)</f>
        <v>0</v>
      </c>
      <c r="T152">
        <v>72</v>
      </c>
      <c r="U152" s="6">
        <f>SUM('10912'!$R$152:'10912'!$R$153)</f>
        <v>0</v>
      </c>
      <c r="V152" s="1"/>
      <c r="AF152">
        <f>'10912'!$G$152*IF(E152&lt;&gt;"",'10912'!$F$152,0)</f>
        <v>0</v>
      </c>
    </row>
    <row r="153" spans="1:32" x14ac:dyDescent="0.2">
      <c r="B153" s="1"/>
      <c r="C153" t="str">
        <f>IF(B153&lt;&gt;"",VLOOKUP(B153,iscritti_10912!$A$2:$D$243,4,FALSE),"")</f>
        <v/>
      </c>
      <c r="D153" t="str">
        <f>IF(B153&lt;&gt;"",VLOOKUP(B153,iscritti_10912!$A$2:$D$243,2,FALSE),"")</f>
        <v/>
      </c>
      <c r="E153" t="str">
        <f>IF(B153&lt;&gt;"",VLOOKUP(B153,iscritti_10912!$A$2:$D$243,3,FALSE),"")</f>
        <v/>
      </c>
      <c r="F153" t="str">
        <f>IF(E153&lt;&gt;"",VLOOKUP(E153,'10912'!$AG$3:'10912'!$AH$14,2,FALSE)+VLOOKUP(B153,iscritti_10912!$A$2:$E$243,5,FALSE),"")</f>
        <v/>
      </c>
      <c r="G153" s="5">
        <f>COUNTA('10912'!$H$153:'10912'!$M$153)</f>
        <v>0</v>
      </c>
      <c r="H153" s="1"/>
      <c r="I153" s="1"/>
      <c r="J153" s="1"/>
      <c r="K153" s="1"/>
      <c r="L153" s="1"/>
      <c r="M153" s="1"/>
      <c r="N153" s="3" t="str">
        <f>IF('10912'!$G$153&lt;&gt;0,'10912'!$O$153/'10912'!$G$153,"")</f>
        <v/>
      </c>
      <c r="O153" s="4">
        <f>SUM('10912'!$H$153:'10912'!$M$153)</f>
        <v>0</v>
      </c>
      <c r="P153" s="1"/>
      <c r="Q153" s="1"/>
      <c r="R153" s="6">
        <f>SUM('10912'!$O$153:'10912'!$Q$153)+'10912'!$AF$153</f>
        <v>0</v>
      </c>
      <c r="S153" s="6">
        <f>SUM('10912'!$R$152:'10912'!$R$153)</f>
        <v>0</v>
      </c>
      <c r="T153">
        <v>72</v>
      </c>
      <c r="V153" s="1"/>
      <c r="AF153">
        <f>'10912'!$G$153*IF(E153&lt;&gt;"",'10912'!$F$153,0)</f>
        <v>0</v>
      </c>
    </row>
    <row r="154" spans="1:32" x14ac:dyDescent="0.2">
      <c r="A154">
        <v>73</v>
      </c>
      <c r="B154" s="1"/>
      <c r="C154" t="str">
        <f>IF(B154&lt;&gt;"",VLOOKUP(B154,iscritti_10912!$A$2:$D$243,4,FALSE),"")</f>
        <v/>
      </c>
      <c r="D154" t="str">
        <f>IF(B154&lt;&gt;"",VLOOKUP(B154,iscritti_10912!$A$2:$D$243,2,FALSE),"")</f>
        <v/>
      </c>
      <c r="E154" t="str">
        <f>IF(B154&lt;&gt;"",VLOOKUP(B154,iscritti_10912!$A$2:$D$243,3,FALSE),"")</f>
        <v/>
      </c>
      <c r="F154" t="str">
        <f>IF(E154&lt;&gt;"",VLOOKUP(E154,'10912'!$AG$3:'10912'!$AH$14,2,FALSE)+VLOOKUP(B154,iscritti_10912!$A$2:$E$243,5,FALSE),"")</f>
        <v/>
      </c>
      <c r="G154" s="5">
        <f>COUNTA('10912'!$H$154:'10912'!$M$154)</f>
        <v>0</v>
      </c>
      <c r="H154" s="1"/>
      <c r="I154" s="1"/>
      <c r="J154" s="1"/>
      <c r="K154" s="1"/>
      <c r="L154" s="1"/>
      <c r="M154" s="1"/>
      <c r="N154" s="3" t="str">
        <f>IF('10912'!$G$154&lt;&gt;0,'10912'!$O$154/'10912'!$G$154,"")</f>
        <v/>
      </c>
      <c r="O154" s="4">
        <f>SUM('10912'!$H$154:'10912'!$M$154)</f>
        <v>0</v>
      </c>
      <c r="P154" s="1"/>
      <c r="Q154" s="1"/>
      <c r="R154" s="6">
        <f>SUM('10912'!$O$154:'10912'!$Q$154)+'10912'!$AF$154</f>
        <v>0</v>
      </c>
      <c r="S154" s="6">
        <f>SUM('10912'!$R$154:'10912'!$R$155)</f>
        <v>0</v>
      </c>
      <c r="T154">
        <v>73</v>
      </c>
      <c r="U154" s="6">
        <f>SUM('10912'!$R$154:'10912'!$R$155)</f>
        <v>0</v>
      </c>
      <c r="V154" s="1"/>
      <c r="AF154">
        <f>'10912'!$G$154*IF(E154&lt;&gt;"",'10912'!$F$154,0)</f>
        <v>0</v>
      </c>
    </row>
    <row r="155" spans="1:32" x14ac:dyDescent="0.2">
      <c r="B155" s="1"/>
      <c r="C155" t="str">
        <f>IF(B155&lt;&gt;"",VLOOKUP(B155,iscritti_10912!$A$2:$D$243,4,FALSE),"")</f>
        <v/>
      </c>
      <c r="D155" t="str">
        <f>IF(B155&lt;&gt;"",VLOOKUP(B155,iscritti_10912!$A$2:$D$243,2,FALSE),"")</f>
        <v/>
      </c>
      <c r="E155" t="str">
        <f>IF(B155&lt;&gt;"",VLOOKUP(B155,iscritti_10912!$A$2:$D$243,3,FALSE),"")</f>
        <v/>
      </c>
      <c r="F155" t="str">
        <f>IF(E155&lt;&gt;"",VLOOKUP(E155,'10912'!$AG$3:'10912'!$AH$14,2,FALSE)+VLOOKUP(B155,iscritti_10912!$A$2:$E$243,5,FALSE),"")</f>
        <v/>
      </c>
      <c r="G155" s="5">
        <f>COUNTA('10912'!$H$155:'10912'!$M$155)</f>
        <v>0</v>
      </c>
      <c r="H155" s="1"/>
      <c r="I155" s="1"/>
      <c r="J155" s="1"/>
      <c r="K155" s="1"/>
      <c r="L155" s="1"/>
      <c r="M155" s="1"/>
      <c r="N155" s="3" t="str">
        <f>IF('10912'!$G$155&lt;&gt;0,'10912'!$O$155/'10912'!$G$155,"")</f>
        <v/>
      </c>
      <c r="O155" s="4">
        <f>SUM('10912'!$H$155:'10912'!$M$155)</f>
        <v>0</v>
      </c>
      <c r="P155" s="1"/>
      <c r="Q155" s="1"/>
      <c r="R155" s="6">
        <f>SUM('10912'!$O$155:'10912'!$Q$155)+'10912'!$AF$155</f>
        <v>0</v>
      </c>
      <c r="S155" s="6">
        <f>SUM('10912'!$R$154:'10912'!$R$155)</f>
        <v>0</v>
      </c>
      <c r="T155">
        <v>73</v>
      </c>
      <c r="V155" s="1"/>
      <c r="AF155">
        <f>'10912'!$G$155*IF(E155&lt;&gt;"",'10912'!$F$155,0)</f>
        <v>0</v>
      </c>
    </row>
    <row r="156" spans="1:32" x14ac:dyDescent="0.2">
      <c r="A156">
        <v>74</v>
      </c>
      <c r="B156" s="1"/>
      <c r="C156" t="str">
        <f>IF(B156&lt;&gt;"",VLOOKUP(B156,iscritti_10912!$A$2:$D$243,4,FALSE),"")</f>
        <v/>
      </c>
      <c r="D156" t="str">
        <f>IF(B156&lt;&gt;"",VLOOKUP(B156,iscritti_10912!$A$2:$D$243,2,FALSE),"")</f>
        <v/>
      </c>
      <c r="E156" t="str">
        <f>IF(B156&lt;&gt;"",VLOOKUP(B156,iscritti_10912!$A$2:$D$243,3,FALSE),"")</f>
        <v/>
      </c>
      <c r="F156" t="str">
        <f>IF(E156&lt;&gt;"",VLOOKUP(E156,'10912'!$AG$3:'10912'!$AH$14,2,FALSE)+VLOOKUP(B156,iscritti_10912!$A$2:$E$243,5,FALSE),"")</f>
        <v/>
      </c>
      <c r="G156" s="5">
        <f>COUNTA('10912'!$H$156:'10912'!$M$156)</f>
        <v>0</v>
      </c>
      <c r="H156" s="1"/>
      <c r="I156" s="1"/>
      <c r="J156" s="1"/>
      <c r="K156" s="1"/>
      <c r="L156" s="1"/>
      <c r="M156" s="1"/>
      <c r="N156" s="3" t="str">
        <f>IF('10912'!$G$156&lt;&gt;0,'10912'!$O$156/'10912'!$G$156,"")</f>
        <v/>
      </c>
      <c r="O156" s="4">
        <f>SUM('10912'!$H$156:'10912'!$M$156)</f>
        <v>0</v>
      </c>
      <c r="P156" s="1"/>
      <c r="Q156" s="1"/>
      <c r="R156" s="6">
        <f>SUM('10912'!$O$156:'10912'!$Q$156)+'10912'!$AF$156</f>
        <v>0</v>
      </c>
      <c r="S156" s="6">
        <f>SUM('10912'!$R$156:'10912'!$R$157)</f>
        <v>0</v>
      </c>
      <c r="T156">
        <v>74</v>
      </c>
      <c r="U156" s="6">
        <f>SUM('10912'!$R$156:'10912'!$R$157)</f>
        <v>0</v>
      </c>
      <c r="V156" s="1"/>
      <c r="AF156">
        <f>'10912'!$G$156*IF(E156&lt;&gt;"",'10912'!$F$156,0)</f>
        <v>0</v>
      </c>
    </row>
    <row r="157" spans="1:32" x14ac:dyDescent="0.2">
      <c r="B157" s="1"/>
      <c r="C157" t="str">
        <f>IF(B157&lt;&gt;"",VLOOKUP(B157,iscritti_10912!$A$2:$D$243,4,FALSE),"")</f>
        <v/>
      </c>
      <c r="D157" t="str">
        <f>IF(B157&lt;&gt;"",VLOOKUP(B157,iscritti_10912!$A$2:$D$243,2,FALSE),"")</f>
        <v/>
      </c>
      <c r="E157" t="str">
        <f>IF(B157&lt;&gt;"",VLOOKUP(B157,iscritti_10912!$A$2:$D$243,3,FALSE),"")</f>
        <v/>
      </c>
      <c r="F157" t="str">
        <f>IF(E157&lt;&gt;"",VLOOKUP(E157,'10912'!$AG$3:'10912'!$AH$14,2,FALSE)+VLOOKUP(B157,iscritti_10912!$A$2:$E$243,5,FALSE),"")</f>
        <v/>
      </c>
      <c r="G157" s="5">
        <f>COUNTA('10912'!$H$157:'10912'!$M$157)</f>
        <v>0</v>
      </c>
      <c r="H157" s="1"/>
      <c r="I157" s="1"/>
      <c r="J157" s="1"/>
      <c r="K157" s="1"/>
      <c r="L157" s="1"/>
      <c r="M157" s="1"/>
      <c r="N157" s="3" t="str">
        <f>IF('10912'!$G$157&lt;&gt;0,'10912'!$O$157/'10912'!$G$157,"")</f>
        <v/>
      </c>
      <c r="O157" s="4">
        <f>SUM('10912'!$H$157:'10912'!$M$157)</f>
        <v>0</v>
      </c>
      <c r="P157" s="1"/>
      <c r="Q157" s="1"/>
      <c r="R157" s="6">
        <f>SUM('10912'!$O$157:'10912'!$Q$157)+'10912'!$AF$157</f>
        <v>0</v>
      </c>
      <c r="S157" s="6">
        <f>SUM('10912'!$R$156:'10912'!$R$157)</f>
        <v>0</v>
      </c>
      <c r="T157">
        <v>74</v>
      </c>
      <c r="V157" s="1"/>
      <c r="AF157">
        <f>'10912'!$G$157*IF(E157&lt;&gt;"",'10912'!$F$157,0)</f>
        <v>0</v>
      </c>
    </row>
    <row r="158" spans="1:32" x14ac:dyDescent="0.2">
      <c r="A158">
        <v>75</v>
      </c>
      <c r="B158" s="1"/>
      <c r="C158" t="str">
        <f>IF(B158&lt;&gt;"",VLOOKUP(B158,iscritti_10912!$A$2:$D$243,4,FALSE),"")</f>
        <v/>
      </c>
      <c r="D158" t="str">
        <f>IF(B158&lt;&gt;"",VLOOKUP(B158,iscritti_10912!$A$2:$D$243,2,FALSE),"")</f>
        <v/>
      </c>
      <c r="E158" t="str">
        <f>IF(B158&lt;&gt;"",VLOOKUP(B158,iscritti_10912!$A$2:$D$243,3,FALSE),"")</f>
        <v/>
      </c>
      <c r="F158" t="str">
        <f>IF(E158&lt;&gt;"",VLOOKUP(E158,'10912'!$AG$3:'10912'!$AH$14,2,FALSE)+VLOOKUP(B158,iscritti_10912!$A$2:$E$243,5,FALSE),"")</f>
        <v/>
      </c>
      <c r="G158" s="5">
        <f>COUNTA('10912'!$H$158:'10912'!$M$158)</f>
        <v>0</v>
      </c>
      <c r="H158" s="1"/>
      <c r="I158" s="1"/>
      <c r="J158" s="1"/>
      <c r="K158" s="1"/>
      <c r="L158" s="1"/>
      <c r="M158" s="1"/>
      <c r="N158" s="3" t="str">
        <f>IF('10912'!$G$158&lt;&gt;0,'10912'!$O$158/'10912'!$G$158,"")</f>
        <v/>
      </c>
      <c r="O158" s="4">
        <f>SUM('10912'!$H$158:'10912'!$M$158)</f>
        <v>0</v>
      </c>
      <c r="P158" s="1"/>
      <c r="Q158" s="1"/>
      <c r="R158" s="6">
        <f>SUM('10912'!$O$158:'10912'!$Q$158)+'10912'!$AF$158</f>
        <v>0</v>
      </c>
      <c r="S158" s="6">
        <f>SUM('10912'!$R$158:'10912'!$R$159)</f>
        <v>0</v>
      </c>
      <c r="T158">
        <v>75</v>
      </c>
      <c r="U158" s="6">
        <f>SUM('10912'!$R$158:'10912'!$R$159)</f>
        <v>0</v>
      </c>
      <c r="V158" s="1"/>
      <c r="AF158">
        <f>'10912'!$G$158*IF(E158&lt;&gt;"",'10912'!$F$158,0)</f>
        <v>0</v>
      </c>
    </row>
    <row r="159" spans="1:32" x14ac:dyDescent="0.2">
      <c r="B159" s="1"/>
      <c r="C159" t="str">
        <f>IF(B159&lt;&gt;"",VLOOKUP(B159,iscritti_10912!$A$2:$D$243,4,FALSE),"")</f>
        <v/>
      </c>
      <c r="D159" t="str">
        <f>IF(B159&lt;&gt;"",VLOOKUP(B159,iscritti_10912!$A$2:$D$243,2,FALSE),"")</f>
        <v/>
      </c>
      <c r="E159" t="str">
        <f>IF(B159&lt;&gt;"",VLOOKUP(B159,iscritti_10912!$A$2:$D$243,3,FALSE),"")</f>
        <v/>
      </c>
      <c r="F159" t="str">
        <f>IF(E159&lt;&gt;"",VLOOKUP(E159,'10912'!$AG$3:'10912'!$AH$14,2,FALSE)+VLOOKUP(B159,iscritti_10912!$A$2:$E$243,5,FALSE),"")</f>
        <v/>
      </c>
      <c r="G159" s="5">
        <f>COUNTA('10912'!$H$159:'10912'!$M$159)</f>
        <v>0</v>
      </c>
      <c r="H159" s="1"/>
      <c r="I159" s="1"/>
      <c r="J159" s="1"/>
      <c r="K159" s="1"/>
      <c r="L159" s="1"/>
      <c r="M159" s="1"/>
      <c r="N159" s="3" t="str">
        <f>IF('10912'!$G$159&lt;&gt;0,'10912'!$O$159/'10912'!$G$159,"")</f>
        <v/>
      </c>
      <c r="O159" s="4">
        <f>SUM('10912'!$H$159:'10912'!$M$159)</f>
        <v>0</v>
      </c>
      <c r="P159" s="1"/>
      <c r="Q159" s="1"/>
      <c r="R159" s="6">
        <f>SUM('10912'!$O$159:'10912'!$Q$159)+'10912'!$AF$159</f>
        <v>0</v>
      </c>
      <c r="S159" s="6">
        <f>SUM('10912'!$R$158:'10912'!$R$159)</f>
        <v>0</v>
      </c>
      <c r="T159">
        <v>75</v>
      </c>
      <c r="V159" s="1"/>
      <c r="AF159">
        <f>'10912'!$G$159*IF(E159&lt;&gt;"",'10912'!$F$159,0)</f>
        <v>0</v>
      </c>
    </row>
    <row r="160" spans="1:32" x14ac:dyDescent="0.2">
      <c r="A160">
        <v>76</v>
      </c>
      <c r="B160" s="1"/>
      <c r="C160" t="str">
        <f>IF(B160&lt;&gt;"",VLOOKUP(B160,iscritti_10912!$A$2:$D$243,4,FALSE),"")</f>
        <v/>
      </c>
      <c r="D160" t="str">
        <f>IF(B160&lt;&gt;"",VLOOKUP(B160,iscritti_10912!$A$2:$D$243,2,FALSE),"")</f>
        <v/>
      </c>
      <c r="E160" t="str">
        <f>IF(B160&lt;&gt;"",VLOOKUP(B160,iscritti_10912!$A$2:$D$243,3,FALSE),"")</f>
        <v/>
      </c>
      <c r="F160" t="str">
        <f>IF(E160&lt;&gt;"",VLOOKUP(E160,'10912'!$AG$3:'10912'!$AH$14,2,FALSE)+VLOOKUP(B160,iscritti_10912!$A$2:$E$243,5,FALSE),"")</f>
        <v/>
      </c>
      <c r="G160" s="5">
        <f>COUNTA('10912'!$H$160:'10912'!$M$160)</f>
        <v>0</v>
      </c>
      <c r="H160" s="1"/>
      <c r="I160" s="1"/>
      <c r="J160" s="1"/>
      <c r="K160" s="1"/>
      <c r="L160" s="1"/>
      <c r="M160" s="1"/>
      <c r="N160" s="3" t="str">
        <f>IF('10912'!$G$160&lt;&gt;0,'10912'!$O$160/'10912'!$G$160,"")</f>
        <v/>
      </c>
      <c r="O160" s="4">
        <f>SUM('10912'!$H$160:'10912'!$M$160)</f>
        <v>0</v>
      </c>
      <c r="P160" s="1"/>
      <c r="Q160" s="1"/>
      <c r="R160" s="6">
        <f>SUM('10912'!$O$160:'10912'!$Q$160)+'10912'!$AF$160</f>
        <v>0</v>
      </c>
      <c r="S160" s="6">
        <f>SUM('10912'!$R$160:'10912'!$R$161)</f>
        <v>0</v>
      </c>
      <c r="T160">
        <v>76</v>
      </c>
      <c r="U160" s="6">
        <f>SUM('10912'!$R$160:'10912'!$R$161)</f>
        <v>0</v>
      </c>
      <c r="V160" s="1"/>
      <c r="AF160">
        <f>'10912'!$G$160*IF(E160&lt;&gt;"",'10912'!$F$160,0)</f>
        <v>0</v>
      </c>
    </row>
    <row r="161" spans="1:32" x14ac:dyDescent="0.2">
      <c r="B161" s="1"/>
      <c r="C161" t="str">
        <f>IF(B161&lt;&gt;"",VLOOKUP(B161,iscritti_10912!$A$2:$D$243,4,FALSE),"")</f>
        <v/>
      </c>
      <c r="D161" t="str">
        <f>IF(B161&lt;&gt;"",VLOOKUP(B161,iscritti_10912!$A$2:$D$243,2,FALSE),"")</f>
        <v/>
      </c>
      <c r="E161" t="str">
        <f>IF(B161&lt;&gt;"",VLOOKUP(B161,iscritti_10912!$A$2:$D$243,3,FALSE),"")</f>
        <v/>
      </c>
      <c r="F161" t="str">
        <f>IF(E161&lt;&gt;"",VLOOKUP(E161,'10912'!$AG$3:'10912'!$AH$14,2,FALSE)+VLOOKUP(B161,iscritti_10912!$A$2:$E$243,5,FALSE),"")</f>
        <v/>
      </c>
      <c r="G161" s="5">
        <f>COUNTA('10912'!$H$161:'10912'!$M$161)</f>
        <v>0</v>
      </c>
      <c r="H161" s="1"/>
      <c r="I161" s="1"/>
      <c r="J161" s="1"/>
      <c r="K161" s="1"/>
      <c r="L161" s="1"/>
      <c r="M161" s="1"/>
      <c r="N161" s="3" t="str">
        <f>IF('10912'!$G$161&lt;&gt;0,'10912'!$O$161/'10912'!$G$161,"")</f>
        <v/>
      </c>
      <c r="O161" s="4">
        <f>SUM('10912'!$H$161:'10912'!$M$161)</f>
        <v>0</v>
      </c>
      <c r="P161" s="1"/>
      <c r="Q161" s="1"/>
      <c r="R161" s="6">
        <f>SUM('10912'!$O$161:'10912'!$Q$161)+'10912'!$AF$161</f>
        <v>0</v>
      </c>
      <c r="S161" s="6">
        <f>SUM('10912'!$R$160:'10912'!$R$161)</f>
        <v>0</v>
      </c>
      <c r="T161">
        <v>76</v>
      </c>
      <c r="V161" s="1"/>
      <c r="AF161">
        <f>'10912'!$G$161*IF(E161&lt;&gt;"",'10912'!$F$161,0)</f>
        <v>0</v>
      </c>
    </row>
    <row r="162" spans="1:32" x14ac:dyDescent="0.2">
      <c r="A162">
        <v>77</v>
      </c>
      <c r="B162" s="1"/>
      <c r="C162" t="str">
        <f>IF(B162&lt;&gt;"",VLOOKUP(B162,iscritti_10912!$A$2:$D$243,4,FALSE),"")</f>
        <v/>
      </c>
      <c r="D162" t="str">
        <f>IF(B162&lt;&gt;"",VLOOKUP(B162,iscritti_10912!$A$2:$D$243,2,FALSE),"")</f>
        <v/>
      </c>
      <c r="E162" t="str">
        <f>IF(B162&lt;&gt;"",VLOOKUP(B162,iscritti_10912!$A$2:$D$243,3,FALSE),"")</f>
        <v/>
      </c>
      <c r="F162" t="str">
        <f>IF(E162&lt;&gt;"",VLOOKUP(E162,'10912'!$AG$3:'10912'!$AH$14,2,FALSE)+VLOOKUP(B162,iscritti_10912!$A$2:$E$243,5,FALSE),"")</f>
        <v/>
      </c>
      <c r="G162" s="5">
        <f>COUNTA('10912'!$H$162:'10912'!$M$162)</f>
        <v>0</v>
      </c>
      <c r="H162" s="1"/>
      <c r="I162" s="1"/>
      <c r="J162" s="1"/>
      <c r="K162" s="1"/>
      <c r="L162" s="1"/>
      <c r="M162" s="1"/>
      <c r="N162" s="3" t="str">
        <f>IF('10912'!$G$162&lt;&gt;0,'10912'!$O$162/'10912'!$G$162,"")</f>
        <v/>
      </c>
      <c r="O162" s="4">
        <f>SUM('10912'!$H$162:'10912'!$M$162)</f>
        <v>0</v>
      </c>
      <c r="P162" s="1"/>
      <c r="Q162" s="1"/>
      <c r="R162" s="6">
        <f>SUM('10912'!$O$162:'10912'!$Q$162)+'10912'!$AF$162</f>
        <v>0</v>
      </c>
      <c r="S162" s="6">
        <f>SUM('10912'!$R$162:'10912'!$R$163)</f>
        <v>0</v>
      </c>
      <c r="T162">
        <v>77</v>
      </c>
      <c r="U162" s="6">
        <f>SUM('10912'!$R$162:'10912'!$R$163)</f>
        <v>0</v>
      </c>
      <c r="V162" s="1"/>
      <c r="AF162">
        <f>'10912'!$G$162*IF(E162&lt;&gt;"",'10912'!$F$162,0)</f>
        <v>0</v>
      </c>
    </row>
    <row r="163" spans="1:32" x14ac:dyDescent="0.2">
      <c r="B163" s="1"/>
      <c r="C163" t="str">
        <f>IF(B163&lt;&gt;"",VLOOKUP(B163,iscritti_10912!$A$2:$D$243,4,FALSE),"")</f>
        <v/>
      </c>
      <c r="D163" t="str">
        <f>IF(B163&lt;&gt;"",VLOOKUP(B163,iscritti_10912!$A$2:$D$243,2,FALSE),"")</f>
        <v/>
      </c>
      <c r="E163" t="str">
        <f>IF(B163&lt;&gt;"",VLOOKUP(B163,iscritti_10912!$A$2:$D$243,3,FALSE),"")</f>
        <v/>
      </c>
      <c r="F163" t="str">
        <f>IF(E163&lt;&gt;"",VLOOKUP(E163,'10912'!$AG$3:'10912'!$AH$14,2,FALSE)+VLOOKUP(B163,iscritti_10912!$A$2:$E$243,5,FALSE),"")</f>
        <v/>
      </c>
      <c r="G163" s="5">
        <f>COUNTA('10912'!$H$163:'10912'!$M$163)</f>
        <v>0</v>
      </c>
      <c r="H163" s="1"/>
      <c r="I163" s="1"/>
      <c r="J163" s="1"/>
      <c r="K163" s="1"/>
      <c r="L163" s="1"/>
      <c r="M163" s="1"/>
      <c r="N163" s="3" t="str">
        <f>IF('10912'!$G$163&lt;&gt;0,'10912'!$O$163/'10912'!$G$163,"")</f>
        <v/>
      </c>
      <c r="O163" s="4">
        <f>SUM('10912'!$H$163:'10912'!$M$163)</f>
        <v>0</v>
      </c>
      <c r="P163" s="1"/>
      <c r="Q163" s="1"/>
      <c r="R163" s="6">
        <f>SUM('10912'!$O$163:'10912'!$Q$163)+'10912'!$AF$163</f>
        <v>0</v>
      </c>
      <c r="S163" s="6">
        <f>SUM('10912'!$R$162:'10912'!$R$163)</f>
        <v>0</v>
      </c>
      <c r="T163">
        <v>77</v>
      </c>
      <c r="V163" s="1"/>
      <c r="AF163">
        <f>'10912'!$G$163*IF(E163&lt;&gt;"",'10912'!$F$163,0)</f>
        <v>0</v>
      </c>
    </row>
    <row r="164" spans="1:32" x14ac:dyDescent="0.2">
      <c r="A164">
        <v>78</v>
      </c>
      <c r="B164" s="1"/>
      <c r="C164" t="str">
        <f>IF(B164&lt;&gt;"",VLOOKUP(B164,iscritti_10912!$A$2:$D$243,4,FALSE),"")</f>
        <v/>
      </c>
      <c r="D164" t="str">
        <f>IF(B164&lt;&gt;"",VLOOKUP(B164,iscritti_10912!$A$2:$D$243,2,FALSE),"")</f>
        <v/>
      </c>
      <c r="E164" t="str">
        <f>IF(B164&lt;&gt;"",VLOOKUP(B164,iscritti_10912!$A$2:$D$243,3,FALSE),"")</f>
        <v/>
      </c>
      <c r="F164" t="str">
        <f>IF(E164&lt;&gt;"",VLOOKUP(E164,'10912'!$AG$3:'10912'!$AH$14,2,FALSE)+VLOOKUP(B164,iscritti_10912!$A$2:$E$243,5,FALSE),"")</f>
        <v/>
      </c>
      <c r="G164" s="5">
        <f>COUNTA('10912'!$H$164:'10912'!$M$164)</f>
        <v>0</v>
      </c>
      <c r="H164" s="1"/>
      <c r="I164" s="1"/>
      <c r="J164" s="1"/>
      <c r="K164" s="1"/>
      <c r="L164" s="1"/>
      <c r="M164" s="1"/>
      <c r="N164" s="3" t="str">
        <f>IF('10912'!$G$164&lt;&gt;0,'10912'!$O$164/'10912'!$G$164,"")</f>
        <v/>
      </c>
      <c r="O164" s="4">
        <f>SUM('10912'!$H$164:'10912'!$M$164)</f>
        <v>0</v>
      </c>
      <c r="P164" s="1"/>
      <c r="Q164" s="1"/>
      <c r="R164" s="6">
        <f>SUM('10912'!$O$164:'10912'!$Q$164)+'10912'!$AF$164</f>
        <v>0</v>
      </c>
      <c r="S164" s="6">
        <f>SUM('10912'!$R$164:'10912'!$R$165)</f>
        <v>0</v>
      </c>
      <c r="T164">
        <v>78</v>
      </c>
      <c r="U164" s="6">
        <f>SUM('10912'!$R$164:'10912'!$R$165)</f>
        <v>0</v>
      </c>
      <c r="V164" s="1"/>
      <c r="AF164">
        <f>'10912'!$G$164*IF(E164&lt;&gt;"",'10912'!$F$164,0)</f>
        <v>0</v>
      </c>
    </row>
    <row r="165" spans="1:32" x14ac:dyDescent="0.2">
      <c r="B165" s="1"/>
      <c r="C165" t="str">
        <f>IF(B165&lt;&gt;"",VLOOKUP(B165,iscritti_10912!$A$2:$D$243,4,FALSE),"")</f>
        <v/>
      </c>
      <c r="D165" t="str">
        <f>IF(B165&lt;&gt;"",VLOOKUP(B165,iscritti_10912!$A$2:$D$243,2,FALSE),"")</f>
        <v/>
      </c>
      <c r="E165" t="str">
        <f>IF(B165&lt;&gt;"",VLOOKUP(B165,iscritti_10912!$A$2:$D$243,3,FALSE),"")</f>
        <v/>
      </c>
      <c r="F165" t="str">
        <f>IF(E165&lt;&gt;"",VLOOKUP(E165,'10912'!$AG$3:'10912'!$AH$14,2,FALSE)+VLOOKUP(B165,iscritti_10912!$A$2:$E$243,5,FALSE),"")</f>
        <v/>
      </c>
      <c r="G165" s="5">
        <f>COUNTA('10912'!$H$165:'10912'!$M$165)</f>
        <v>0</v>
      </c>
      <c r="H165" s="1"/>
      <c r="I165" s="1"/>
      <c r="J165" s="1"/>
      <c r="K165" s="1"/>
      <c r="L165" s="1"/>
      <c r="M165" s="1"/>
      <c r="N165" s="3" t="str">
        <f>IF('10912'!$G$165&lt;&gt;0,'10912'!$O$165/'10912'!$G$165,"")</f>
        <v/>
      </c>
      <c r="O165" s="4">
        <f>SUM('10912'!$H$165:'10912'!$M$165)</f>
        <v>0</v>
      </c>
      <c r="P165" s="1"/>
      <c r="Q165" s="1"/>
      <c r="R165" s="6">
        <f>SUM('10912'!$O$165:'10912'!$Q$165)+'10912'!$AF$165</f>
        <v>0</v>
      </c>
      <c r="S165" s="6">
        <f>SUM('10912'!$R$164:'10912'!$R$165)</f>
        <v>0</v>
      </c>
      <c r="T165">
        <v>78</v>
      </c>
      <c r="V165" s="1"/>
      <c r="AF165">
        <f>'10912'!$G$165*IF(E165&lt;&gt;"",'10912'!$F$165,0)</f>
        <v>0</v>
      </c>
    </row>
    <row r="166" spans="1:32" x14ac:dyDescent="0.2">
      <c r="A166">
        <v>79</v>
      </c>
      <c r="B166" s="1"/>
      <c r="C166" t="str">
        <f>IF(B166&lt;&gt;"",VLOOKUP(B166,iscritti_10912!$A$2:$D$243,4,FALSE),"")</f>
        <v/>
      </c>
      <c r="D166" t="str">
        <f>IF(B166&lt;&gt;"",VLOOKUP(B166,iscritti_10912!$A$2:$D$243,2,FALSE),"")</f>
        <v/>
      </c>
      <c r="E166" t="str">
        <f>IF(B166&lt;&gt;"",VLOOKUP(B166,iscritti_10912!$A$2:$D$243,3,FALSE),"")</f>
        <v/>
      </c>
      <c r="F166" t="str">
        <f>IF(E166&lt;&gt;"",VLOOKUP(E166,'10912'!$AG$3:'10912'!$AH$14,2,FALSE)+VLOOKUP(B166,iscritti_10912!$A$2:$E$243,5,FALSE),"")</f>
        <v/>
      </c>
      <c r="G166" s="5">
        <f>COUNTA('10912'!$H$166:'10912'!$M$166)</f>
        <v>0</v>
      </c>
      <c r="H166" s="1"/>
      <c r="I166" s="1"/>
      <c r="J166" s="1"/>
      <c r="K166" s="1"/>
      <c r="L166" s="1"/>
      <c r="M166" s="1"/>
      <c r="N166" s="3" t="str">
        <f>IF('10912'!$G$166&lt;&gt;0,'10912'!$O$166/'10912'!$G$166,"")</f>
        <v/>
      </c>
      <c r="O166" s="4">
        <f>SUM('10912'!$H$166:'10912'!$M$166)</f>
        <v>0</v>
      </c>
      <c r="P166" s="1"/>
      <c r="Q166" s="1"/>
      <c r="R166" s="6">
        <f>SUM('10912'!$O$166:'10912'!$Q$166)+'10912'!$AF$166</f>
        <v>0</v>
      </c>
      <c r="S166" s="6">
        <f>SUM('10912'!$R$166:'10912'!$R$167)</f>
        <v>0</v>
      </c>
      <c r="T166">
        <v>79</v>
      </c>
      <c r="U166" s="6">
        <f>SUM('10912'!$R$166:'10912'!$R$167)</f>
        <v>0</v>
      </c>
      <c r="V166" s="1"/>
      <c r="AF166">
        <f>'10912'!$G$166*IF(E166&lt;&gt;"",'10912'!$F$166,0)</f>
        <v>0</v>
      </c>
    </row>
    <row r="167" spans="1:32" x14ac:dyDescent="0.2">
      <c r="B167" s="1"/>
      <c r="C167" t="str">
        <f>IF(B167&lt;&gt;"",VLOOKUP(B167,iscritti_10912!$A$2:$D$243,4,FALSE),"")</f>
        <v/>
      </c>
      <c r="D167" t="str">
        <f>IF(B167&lt;&gt;"",VLOOKUP(B167,iscritti_10912!$A$2:$D$243,2,FALSE),"")</f>
        <v/>
      </c>
      <c r="E167" t="str">
        <f>IF(B167&lt;&gt;"",VLOOKUP(B167,iscritti_10912!$A$2:$D$243,3,FALSE),"")</f>
        <v/>
      </c>
      <c r="F167" t="str">
        <f>IF(E167&lt;&gt;"",VLOOKUP(E167,'10912'!$AG$3:'10912'!$AH$14,2,FALSE)+VLOOKUP(B167,iscritti_10912!$A$2:$E$243,5,FALSE),"")</f>
        <v/>
      </c>
      <c r="G167" s="5">
        <f>COUNTA('10912'!$H$167:'10912'!$M$167)</f>
        <v>0</v>
      </c>
      <c r="H167" s="1"/>
      <c r="I167" s="1"/>
      <c r="J167" s="1"/>
      <c r="K167" s="1"/>
      <c r="L167" s="1"/>
      <c r="M167" s="1"/>
      <c r="N167" s="3" t="str">
        <f>IF('10912'!$G$167&lt;&gt;0,'10912'!$O$167/'10912'!$G$167,"")</f>
        <v/>
      </c>
      <c r="O167" s="4">
        <f>SUM('10912'!$H$167:'10912'!$M$167)</f>
        <v>0</v>
      </c>
      <c r="P167" s="1"/>
      <c r="Q167" s="1"/>
      <c r="R167" s="6">
        <f>SUM('10912'!$O$167:'10912'!$Q$167)+'10912'!$AF$167</f>
        <v>0</v>
      </c>
      <c r="S167" s="6">
        <f>SUM('10912'!$R$166:'10912'!$R$167)</f>
        <v>0</v>
      </c>
      <c r="T167">
        <v>79</v>
      </c>
      <c r="V167" s="1"/>
      <c r="AF167">
        <f>'10912'!$G$167*IF(E167&lt;&gt;"",'10912'!$F$167,0)</f>
        <v>0</v>
      </c>
    </row>
    <row r="168" spans="1:32" x14ac:dyDescent="0.2">
      <c r="A168">
        <v>80</v>
      </c>
      <c r="B168" s="1"/>
      <c r="C168" t="str">
        <f>IF(B168&lt;&gt;"",VLOOKUP(B168,iscritti_10912!$A$2:$D$243,4,FALSE),"")</f>
        <v/>
      </c>
      <c r="D168" t="str">
        <f>IF(B168&lt;&gt;"",VLOOKUP(B168,iscritti_10912!$A$2:$D$243,2,FALSE),"")</f>
        <v/>
      </c>
      <c r="E168" t="str">
        <f>IF(B168&lt;&gt;"",VLOOKUP(B168,iscritti_10912!$A$2:$D$243,3,FALSE),"")</f>
        <v/>
      </c>
      <c r="F168" t="str">
        <f>IF(E168&lt;&gt;"",VLOOKUP(E168,'10912'!$AG$3:'10912'!$AH$14,2,FALSE)+VLOOKUP(B168,iscritti_10912!$A$2:$E$243,5,FALSE),"")</f>
        <v/>
      </c>
      <c r="G168" s="5">
        <f>COUNTA('10912'!$H$168:'10912'!$M$168)</f>
        <v>0</v>
      </c>
      <c r="H168" s="1"/>
      <c r="I168" s="1"/>
      <c r="J168" s="1"/>
      <c r="K168" s="1"/>
      <c r="L168" s="1"/>
      <c r="M168" s="1"/>
      <c r="N168" s="3" t="str">
        <f>IF('10912'!$G$168&lt;&gt;0,'10912'!$O$168/'10912'!$G$168,"")</f>
        <v/>
      </c>
      <c r="O168" s="4">
        <f>SUM('10912'!$H$168:'10912'!$M$168)</f>
        <v>0</v>
      </c>
      <c r="P168" s="1"/>
      <c r="Q168" s="1"/>
      <c r="R168" s="6">
        <f>SUM('10912'!$O$168:'10912'!$Q$168)+'10912'!$AF$168</f>
        <v>0</v>
      </c>
      <c r="S168" s="6">
        <f>SUM('10912'!$R$168:'10912'!$R$169)</f>
        <v>0</v>
      </c>
      <c r="T168">
        <v>80</v>
      </c>
      <c r="U168" s="6">
        <f>SUM('10912'!$R$168:'10912'!$R$169)</f>
        <v>0</v>
      </c>
      <c r="V168" s="1"/>
      <c r="AF168">
        <f>'10912'!$G$168*IF(E168&lt;&gt;"",'10912'!$F$168,0)</f>
        <v>0</v>
      </c>
    </row>
    <row r="169" spans="1:32" x14ac:dyDescent="0.2">
      <c r="B169" s="1"/>
      <c r="C169" t="str">
        <f>IF(B169&lt;&gt;"",VLOOKUP(B169,iscritti_10912!$A$2:$D$243,4,FALSE),"")</f>
        <v/>
      </c>
      <c r="D169" t="str">
        <f>IF(B169&lt;&gt;"",VLOOKUP(B169,iscritti_10912!$A$2:$D$243,2,FALSE),"")</f>
        <v/>
      </c>
      <c r="E169" t="str">
        <f>IF(B169&lt;&gt;"",VLOOKUP(B169,iscritti_10912!$A$2:$D$243,3,FALSE),"")</f>
        <v/>
      </c>
      <c r="F169" t="str">
        <f>IF(E169&lt;&gt;"",VLOOKUP(E169,'10912'!$AG$3:'10912'!$AH$14,2,FALSE)+VLOOKUP(B169,iscritti_10912!$A$2:$E$243,5,FALSE),"")</f>
        <v/>
      </c>
      <c r="G169" s="5">
        <f>COUNTA('10912'!$H$169:'10912'!$M$169)</f>
        <v>0</v>
      </c>
      <c r="H169" s="1"/>
      <c r="I169" s="1"/>
      <c r="J169" s="1"/>
      <c r="K169" s="1"/>
      <c r="L169" s="1"/>
      <c r="M169" s="1"/>
      <c r="N169" s="3" t="str">
        <f>IF('10912'!$G$169&lt;&gt;0,'10912'!$O$169/'10912'!$G$169,"")</f>
        <v/>
      </c>
      <c r="O169" s="4">
        <f>SUM('10912'!$H$169:'10912'!$M$169)</f>
        <v>0</v>
      </c>
      <c r="P169" s="1"/>
      <c r="Q169" s="1"/>
      <c r="R169" s="6">
        <f>SUM('10912'!$O$169:'10912'!$Q$169)+'10912'!$AF$169</f>
        <v>0</v>
      </c>
      <c r="S169" s="6">
        <f>SUM('10912'!$R$168:'10912'!$R$169)</f>
        <v>0</v>
      </c>
      <c r="T169">
        <v>80</v>
      </c>
      <c r="V169" s="1"/>
      <c r="AF169">
        <f>'10912'!$G$169*IF(E169&lt;&gt;"",'10912'!$F$169,0)</f>
        <v>0</v>
      </c>
    </row>
    <row r="170" spans="1:32" x14ac:dyDescent="0.2">
      <c r="A170">
        <v>81</v>
      </c>
      <c r="B170" s="1"/>
      <c r="C170" t="str">
        <f>IF(B170&lt;&gt;"",VLOOKUP(B170,iscritti_10912!$A$2:$D$243,4,FALSE),"")</f>
        <v/>
      </c>
      <c r="D170" t="str">
        <f>IF(B170&lt;&gt;"",VLOOKUP(B170,iscritti_10912!$A$2:$D$243,2,FALSE),"")</f>
        <v/>
      </c>
      <c r="E170" t="str">
        <f>IF(B170&lt;&gt;"",VLOOKUP(B170,iscritti_10912!$A$2:$D$243,3,FALSE),"")</f>
        <v/>
      </c>
      <c r="F170" t="str">
        <f>IF(E170&lt;&gt;"",VLOOKUP(E170,'10912'!$AG$3:'10912'!$AH$14,2,FALSE)+VLOOKUP(B170,iscritti_10912!$A$2:$E$243,5,FALSE),"")</f>
        <v/>
      </c>
      <c r="G170" s="5">
        <f>COUNTA('10912'!$H$170:'10912'!$M$170)</f>
        <v>0</v>
      </c>
      <c r="H170" s="1"/>
      <c r="I170" s="1"/>
      <c r="J170" s="1"/>
      <c r="K170" s="1"/>
      <c r="L170" s="1"/>
      <c r="M170" s="1"/>
      <c r="N170" s="3" t="str">
        <f>IF('10912'!$G$170&lt;&gt;0,'10912'!$O$170/'10912'!$G$170,"")</f>
        <v/>
      </c>
      <c r="O170" s="4">
        <f>SUM('10912'!$H$170:'10912'!$M$170)</f>
        <v>0</v>
      </c>
      <c r="P170" s="1"/>
      <c r="Q170" s="1"/>
      <c r="R170" s="6">
        <f>SUM('10912'!$O$170:'10912'!$Q$170)+'10912'!$AF$170</f>
        <v>0</v>
      </c>
      <c r="S170" s="6">
        <f>SUM('10912'!$R$170:'10912'!$R$171)</f>
        <v>0</v>
      </c>
      <c r="T170">
        <v>81</v>
      </c>
      <c r="U170" s="6">
        <f>SUM('10912'!$R$170:'10912'!$R$171)</f>
        <v>0</v>
      </c>
      <c r="V170" s="1"/>
      <c r="AF170">
        <f>'10912'!$G$170*IF(E170&lt;&gt;"",'10912'!$F$170,0)</f>
        <v>0</v>
      </c>
    </row>
    <row r="171" spans="1:32" x14ac:dyDescent="0.2">
      <c r="B171" s="1"/>
      <c r="C171" t="str">
        <f>IF(B171&lt;&gt;"",VLOOKUP(B171,iscritti_10912!$A$2:$D$243,4,FALSE),"")</f>
        <v/>
      </c>
      <c r="D171" t="str">
        <f>IF(B171&lt;&gt;"",VLOOKUP(B171,iscritti_10912!$A$2:$D$243,2,FALSE),"")</f>
        <v/>
      </c>
      <c r="E171" t="str">
        <f>IF(B171&lt;&gt;"",VLOOKUP(B171,iscritti_10912!$A$2:$D$243,3,FALSE),"")</f>
        <v/>
      </c>
      <c r="F171" t="str">
        <f>IF(E171&lt;&gt;"",VLOOKUP(E171,'10912'!$AG$3:'10912'!$AH$14,2,FALSE)+VLOOKUP(B171,iscritti_10912!$A$2:$E$243,5,FALSE),"")</f>
        <v/>
      </c>
      <c r="G171" s="5">
        <f>COUNTA('10912'!$H$171:'10912'!$M$171)</f>
        <v>0</v>
      </c>
      <c r="H171" s="1"/>
      <c r="I171" s="1"/>
      <c r="J171" s="1"/>
      <c r="K171" s="1"/>
      <c r="L171" s="1"/>
      <c r="M171" s="1"/>
      <c r="N171" s="3" t="str">
        <f>IF('10912'!$G$171&lt;&gt;0,'10912'!$O$171/'10912'!$G$171,"")</f>
        <v/>
      </c>
      <c r="O171" s="4">
        <f>SUM('10912'!$H$171:'10912'!$M$171)</f>
        <v>0</v>
      </c>
      <c r="P171" s="1"/>
      <c r="Q171" s="1"/>
      <c r="R171" s="6">
        <f>SUM('10912'!$O$171:'10912'!$Q$171)+'10912'!$AF$171</f>
        <v>0</v>
      </c>
      <c r="S171" s="6">
        <f>SUM('10912'!$R$170:'10912'!$R$171)</f>
        <v>0</v>
      </c>
      <c r="T171">
        <v>81</v>
      </c>
      <c r="V171" s="1"/>
      <c r="AF171">
        <f>'10912'!$G$171*IF(E171&lt;&gt;"",'10912'!$F$171,0)</f>
        <v>0</v>
      </c>
    </row>
    <row r="172" spans="1:32" x14ac:dyDescent="0.2">
      <c r="A172">
        <v>82</v>
      </c>
      <c r="B172" s="1"/>
      <c r="C172" t="str">
        <f>IF(B172&lt;&gt;"",VLOOKUP(B172,iscritti_10912!$A$2:$D$243,4,FALSE),"")</f>
        <v/>
      </c>
      <c r="D172" t="str">
        <f>IF(B172&lt;&gt;"",VLOOKUP(B172,iscritti_10912!$A$2:$D$243,2,FALSE),"")</f>
        <v/>
      </c>
      <c r="E172" t="str">
        <f>IF(B172&lt;&gt;"",VLOOKUP(B172,iscritti_10912!$A$2:$D$243,3,FALSE),"")</f>
        <v/>
      </c>
      <c r="F172" t="str">
        <f>IF(E172&lt;&gt;"",VLOOKUP(E172,'10912'!$AG$3:'10912'!$AH$14,2,FALSE)+VLOOKUP(B172,iscritti_10912!$A$2:$E$243,5,FALSE),"")</f>
        <v/>
      </c>
      <c r="G172" s="5">
        <f>COUNTA('10912'!$H$172:'10912'!$M$172)</f>
        <v>0</v>
      </c>
      <c r="H172" s="1"/>
      <c r="I172" s="1"/>
      <c r="J172" s="1"/>
      <c r="K172" s="1"/>
      <c r="L172" s="1"/>
      <c r="M172" s="1"/>
      <c r="N172" s="3" t="str">
        <f>IF('10912'!$G$172&lt;&gt;0,'10912'!$O$172/'10912'!$G$172,"")</f>
        <v/>
      </c>
      <c r="O172" s="4">
        <f>SUM('10912'!$H$172:'10912'!$M$172)</f>
        <v>0</v>
      </c>
      <c r="P172" s="1"/>
      <c r="Q172" s="1"/>
      <c r="R172" s="6">
        <f>SUM('10912'!$O$172:'10912'!$Q$172)+'10912'!$AF$172</f>
        <v>0</v>
      </c>
      <c r="S172" s="6">
        <f>SUM('10912'!$R$172:'10912'!$R$173)</f>
        <v>0</v>
      </c>
      <c r="T172">
        <v>82</v>
      </c>
      <c r="U172" s="6">
        <f>SUM('10912'!$R$172:'10912'!$R$173)</f>
        <v>0</v>
      </c>
      <c r="V172" s="1"/>
      <c r="AF172">
        <f>'10912'!$G$172*IF(E172&lt;&gt;"",'10912'!$F$172,0)</f>
        <v>0</v>
      </c>
    </row>
    <row r="173" spans="1:32" x14ac:dyDescent="0.2">
      <c r="B173" s="1"/>
      <c r="C173" t="str">
        <f>IF(B173&lt;&gt;"",VLOOKUP(B173,iscritti_10912!$A$2:$D$243,4,FALSE),"")</f>
        <v/>
      </c>
      <c r="D173" t="str">
        <f>IF(B173&lt;&gt;"",VLOOKUP(B173,iscritti_10912!$A$2:$D$243,2,FALSE),"")</f>
        <v/>
      </c>
      <c r="E173" t="str">
        <f>IF(B173&lt;&gt;"",VLOOKUP(B173,iscritti_10912!$A$2:$D$243,3,FALSE),"")</f>
        <v/>
      </c>
      <c r="F173" t="str">
        <f>IF(E173&lt;&gt;"",VLOOKUP(E173,'10912'!$AG$3:'10912'!$AH$14,2,FALSE)+VLOOKUP(B173,iscritti_10912!$A$2:$E$243,5,FALSE),"")</f>
        <v/>
      </c>
      <c r="G173" s="5">
        <f>COUNTA('10912'!$H$173:'10912'!$M$173)</f>
        <v>0</v>
      </c>
      <c r="H173" s="1"/>
      <c r="I173" s="1"/>
      <c r="J173" s="1"/>
      <c r="K173" s="1"/>
      <c r="L173" s="1"/>
      <c r="M173" s="1"/>
      <c r="N173" s="3" t="str">
        <f>IF('10912'!$G$173&lt;&gt;0,'10912'!$O$173/'10912'!$G$173,"")</f>
        <v/>
      </c>
      <c r="O173" s="4">
        <f>SUM('10912'!$H$173:'10912'!$M$173)</f>
        <v>0</v>
      </c>
      <c r="P173" s="1"/>
      <c r="Q173" s="1"/>
      <c r="R173" s="6">
        <f>SUM('10912'!$O$173:'10912'!$Q$173)+'10912'!$AF$173</f>
        <v>0</v>
      </c>
      <c r="S173" s="6">
        <f>SUM('10912'!$R$172:'10912'!$R$173)</f>
        <v>0</v>
      </c>
      <c r="T173">
        <v>82</v>
      </c>
      <c r="V173" s="1"/>
      <c r="AF173">
        <f>'10912'!$G$173*IF(E173&lt;&gt;"",'10912'!$F$173,0)</f>
        <v>0</v>
      </c>
    </row>
    <row r="174" spans="1:32" x14ac:dyDescent="0.2">
      <c r="A174">
        <v>83</v>
      </c>
      <c r="B174" s="1"/>
      <c r="C174" t="str">
        <f>IF(B174&lt;&gt;"",VLOOKUP(B174,iscritti_10912!$A$2:$D$243,4,FALSE),"")</f>
        <v/>
      </c>
      <c r="D174" t="str">
        <f>IF(B174&lt;&gt;"",VLOOKUP(B174,iscritti_10912!$A$2:$D$243,2,FALSE),"")</f>
        <v/>
      </c>
      <c r="E174" t="str">
        <f>IF(B174&lt;&gt;"",VLOOKUP(B174,iscritti_10912!$A$2:$D$243,3,FALSE),"")</f>
        <v/>
      </c>
      <c r="F174" t="str">
        <f>IF(E174&lt;&gt;"",VLOOKUP(E174,'10912'!$AG$3:'10912'!$AH$14,2,FALSE)+VLOOKUP(B174,iscritti_10912!$A$2:$E$243,5,FALSE),"")</f>
        <v/>
      </c>
      <c r="G174" s="5">
        <f>COUNTA('10912'!$H$174:'10912'!$M$174)</f>
        <v>0</v>
      </c>
      <c r="H174" s="1"/>
      <c r="I174" s="1"/>
      <c r="J174" s="1"/>
      <c r="K174" s="1"/>
      <c r="L174" s="1"/>
      <c r="M174" s="1"/>
      <c r="N174" s="3" t="str">
        <f>IF('10912'!$G$174&lt;&gt;0,'10912'!$O$174/'10912'!$G$174,"")</f>
        <v/>
      </c>
      <c r="O174" s="4">
        <f>SUM('10912'!$H$174:'10912'!$M$174)</f>
        <v>0</v>
      </c>
      <c r="P174" s="1"/>
      <c r="Q174" s="1"/>
      <c r="R174" s="6">
        <f>SUM('10912'!$O$174:'10912'!$Q$174)+'10912'!$AF$174</f>
        <v>0</v>
      </c>
      <c r="S174" s="6">
        <f>SUM('10912'!$R$174:'10912'!$R$175)</f>
        <v>0</v>
      </c>
      <c r="T174">
        <v>83</v>
      </c>
      <c r="U174" s="6">
        <f>SUM('10912'!$R$174:'10912'!$R$175)</f>
        <v>0</v>
      </c>
      <c r="V174" s="1"/>
      <c r="AF174">
        <f>'10912'!$G$174*IF(E174&lt;&gt;"",'10912'!$F$174,0)</f>
        <v>0</v>
      </c>
    </row>
    <row r="175" spans="1:32" x14ac:dyDescent="0.2">
      <c r="B175" s="1"/>
      <c r="C175" t="str">
        <f>IF(B175&lt;&gt;"",VLOOKUP(B175,iscritti_10912!$A$2:$D$243,4,FALSE),"")</f>
        <v/>
      </c>
      <c r="D175" t="str">
        <f>IF(B175&lt;&gt;"",VLOOKUP(B175,iscritti_10912!$A$2:$D$243,2,FALSE),"")</f>
        <v/>
      </c>
      <c r="E175" t="str">
        <f>IF(B175&lt;&gt;"",VLOOKUP(B175,iscritti_10912!$A$2:$D$243,3,FALSE),"")</f>
        <v/>
      </c>
      <c r="F175" t="str">
        <f>IF(E175&lt;&gt;"",VLOOKUP(E175,'10912'!$AG$3:'10912'!$AH$14,2,FALSE)+VLOOKUP(B175,iscritti_10912!$A$2:$E$243,5,FALSE),"")</f>
        <v/>
      </c>
      <c r="G175" s="5">
        <f>COUNTA('10912'!$H$175:'10912'!$M$175)</f>
        <v>0</v>
      </c>
      <c r="H175" s="1"/>
      <c r="I175" s="1"/>
      <c r="J175" s="1"/>
      <c r="K175" s="1"/>
      <c r="L175" s="1"/>
      <c r="M175" s="1"/>
      <c r="N175" s="3" t="str">
        <f>IF('10912'!$G$175&lt;&gt;0,'10912'!$O$175/'10912'!$G$175,"")</f>
        <v/>
      </c>
      <c r="O175" s="4">
        <f>SUM('10912'!$H$175:'10912'!$M$175)</f>
        <v>0</v>
      </c>
      <c r="P175" s="1"/>
      <c r="Q175" s="1"/>
      <c r="R175" s="6">
        <f>SUM('10912'!$O$175:'10912'!$Q$175)+'10912'!$AF$175</f>
        <v>0</v>
      </c>
      <c r="S175" s="6">
        <f>SUM('10912'!$R$174:'10912'!$R$175)</f>
        <v>0</v>
      </c>
      <c r="T175">
        <v>83</v>
      </c>
      <c r="V175" s="1"/>
      <c r="AF175">
        <f>'10912'!$G$175*IF(E175&lt;&gt;"",'10912'!$F$175,0)</f>
        <v>0</v>
      </c>
    </row>
    <row r="176" spans="1:32" x14ac:dyDescent="0.2">
      <c r="A176">
        <v>84</v>
      </c>
      <c r="B176" s="1"/>
      <c r="C176" t="str">
        <f>IF(B176&lt;&gt;"",VLOOKUP(B176,iscritti_10912!$A$2:$D$243,4,FALSE),"")</f>
        <v/>
      </c>
      <c r="D176" t="str">
        <f>IF(B176&lt;&gt;"",VLOOKUP(B176,iscritti_10912!$A$2:$D$243,2,FALSE),"")</f>
        <v/>
      </c>
      <c r="E176" t="str">
        <f>IF(B176&lt;&gt;"",VLOOKUP(B176,iscritti_10912!$A$2:$D$243,3,FALSE),"")</f>
        <v/>
      </c>
      <c r="F176" t="str">
        <f>IF(E176&lt;&gt;"",VLOOKUP(E176,'10912'!$AG$3:'10912'!$AH$14,2,FALSE)+VLOOKUP(B176,iscritti_10912!$A$2:$E$243,5,FALSE),"")</f>
        <v/>
      </c>
      <c r="G176" s="5">
        <f>COUNTA('10912'!$H$176:'10912'!$M$176)</f>
        <v>0</v>
      </c>
      <c r="H176" s="1"/>
      <c r="I176" s="1"/>
      <c r="J176" s="1"/>
      <c r="K176" s="1"/>
      <c r="L176" s="1"/>
      <c r="M176" s="1"/>
      <c r="N176" s="3" t="str">
        <f>IF('10912'!$G$176&lt;&gt;0,'10912'!$O$176/'10912'!$G$176,"")</f>
        <v/>
      </c>
      <c r="O176" s="4">
        <f>SUM('10912'!$H$176:'10912'!$M$176)</f>
        <v>0</v>
      </c>
      <c r="P176" s="1"/>
      <c r="Q176" s="1"/>
      <c r="R176" s="6">
        <f>SUM('10912'!$O$176:'10912'!$Q$176)+'10912'!$AF$176</f>
        <v>0</v>
      </c>
      <c r="S176" s="6">
        <f>SUM('10912'!$R$176:'10912'!$R$177)</f>
        <v>0</v>
      </c>
      <c r="T176">
        <v>84</v>
      </c>
      <c r="U176" s="6">
        <f>SUM('10912'!$R$176:'10912'!$R$177)</f>
        <v>0</v>
      </c>
      <c r="V176" s="1"/>
      <c r="AF176">
        <f>'10912'!$G$176*IF(E176&lt;&gt;"",'10912'!$F$176,0)</f>
        <v>0</v>
      </c>
    </row>
    <row r="177" spans="1:32" x14ac:dyDescent="0.2">
      <c r="B177" s="1"/>
      <c r="C177" t="str">
        <f>IF(B177&lt;&gt;"",VLOOKUP(B177,iscritti_10912!$A$2:$D$243,4,FALSE),"")</f>
        <v/>
      </c>
      <c r="D177" t="str">
        <f>IF(B177&lt;&gt;"",VLOOKUP(B177,iscritti_10912!$A$2:$D$243,2,FALSE),"")</f>
        <v/>
      </c>
      <c r="E177" t="str">
        <f>IF(B177&lt;&gt;"",VLOOKUP(B177,iscritti_10912!$A$2:$D$243,3,FALSE),"")</f>
        <v/>
      </c>
      <c r="F177" t="str">
        <f>IF(E177&lt;&gt;"",VLOOKUP(E177,'10912'!$AG$3:'10912'!$AH$14,2,FALSE)+VLOOKUP(B177,iscritti_10912!$A$2:$E$243,5,FALSE),"")</f>
        <v/>
      </c>
      <c r="G177" s="5">
        <f>COUNTA('10912'!$H$177:'10912'!$M$177)</f>
        <v>0</v>
      </c>
      <c r="H177" s="1"/>
      <c r="I177" s="1"/>
      <c r="J177" s="1"/>
      <c r="K177" s="1"/>
      <c r="L177" s="1"/>
      <c r="M177" s="1"/>
      <c r="N177" s="3" t="str">
        <f>IF('10912'!$G$177&lt;&gt;0,'10912'!$O$177/'10912'!$G$177,"")</f>
        <v/>
      </c>
      <c r="O177" s="4">
        <f>SUM('10912'!$H$177:'10912'!$M$177)</f>
        <v>0</v>
      </c>
      <c r="P177" s="1"/>
      <c r="Q177" s="1"/>
      <c r="R177" s="6">
        <f>SUM('10912'!$O$177:'10912'!$Q$177)+'10912'!$AF$177</f>
        <v>0</v>
      </c>
      <c r="S177" s="6">
        <f>SUM('10912'!$R$176:'10912'!$R$177)</f>
        <v>0</v>
      </c>
      <c r="T177">
        <v>84</v>
      </c>
      <c r="V177" s="1"/>
      <c r="AF177">
        <f>'10912'!$G$177*IF(E177&lt;&gt;"",'10912'!$F$177,0)</f>
        <v>0</v>
      </c>
    </row>
    <row r="178" spans="1:32" x14ac:dyDescent="0.2">
      <c r="A178">
        <v>85</v>
      </c>
      <c r="B178" s="1"/>
      <c r="C178" t="str">
        <f>IF(B178&lt;&gt;"",VLOOKUP(B178,iscritti_10912!$A$2:$D$243,4,FALSE),"")</f>
        <v/>
      </c>
      <c r="D178" t="str">
        <f>IF(B178&lt;&gt;"",VLOOKUP(B178,iscritti_10912!$A$2:$D$243,2,FALSE),"")</f>
        <v/>
      </c>
      <c r="E178" t="str">
        <f>IF(B178&lt;&gt;"",VLOOKUP(B178,iscritti_10912!$A$2:$D$243,3,FALSE),"")</f>
        <v/>
      </c>
      <c r="F178" t="str">
        <f>IF(E178&lt;&gt;"",VLOOKUP(E178,'10912'!$AG$3:'10912'!$AH$14,2,FALSE)+VLOOKUP(B178,iscritti_10912!$A$2:$E$243,5,FALSE),"")</f>
        <v/>
      </c>
      <c r="G178" s="5">
        <f>COUNTA('10912'!$H$178:'10912'!$M$178)</f>
        <v>0</v>
      </c>
      <c r="H178" s="1"/>
      <c r="I178" s="1"/>
      <c r="J178" s="1"/>
      <c r="K178" s="1"/>
      <c r="L178" s="1"/>
      <c r="M178" s="1"/>
      <c r="N178" s="3" t="str">
        <f>IF('10912'!$G$178&lt;&gt;0,'10912'!$O$178/'10912'!$G$178,"")</f>
        <v/>
      </c>
      <c r="O178" s="4">
        <f>SUM('10912'!$H$178:'10912'!$M$178)</f>
        <v>0</v>
      </c>
      <c r="P178" s="1"/>
      <c r="Q178" s="1"/>
      <c r="R178" s="6">
        <f>SUM('10912'!$O$178:'10912'!$Q$178)+'10912'!$AF$178</f>
        <v>0</v>
      </c>
      <c r="S178" s="6">
        <f>SUM('10912'!$R$178:'10912'!$R$179)</f>
        <v>0</v>
      </c>
      <c r="T178">
        <v>85</v>
      </c>
      <c r="U178" s="6">
        <f>SUM('10912'!$R$178:'10912'!$R$179)</f>
        <v>0</v>
      </c>
      <c r="V178" s="1"/>
      <c r="AF178">
        <f>'10912'!$G$178*IF(E178&lt;&gt;"",'10912'!$F$178,0)</f>
        <v>0</v>
      </c>
    </row>
    <row r="179" spans="1:32" x14ac:dyDescent="0.2">
      <c r="B179" s="1"/>
      <c r="C179" t="str">
        <f>IF(B179&lt;&gt;"",VLOOKUP(B179,iscritti_10912!$A$2:$D$243,4,FALSE),"")</f>
        <v/>
      </c>
      <c r="D179" t="str">
        <f>IF(B179&lt;&gt;"",VLOOKUP(B179,iscritti_10912!$A$2:$D$243,2,FALSE),"")</f>
        <v/>
      </c>
      <c r="E179" t="str">
        <f>IF(B179&lt;&gt;"",VLOOKUP(B179,iscritti_10912!$A$2:$D$243,3,FALSE),"")</f>
        <v/>
      </c>
      <c r="F179" t="str">
        <f>IF(E179&lt;&gt;"",VLOOKUP(E179,'10912'!$AG$3:'10912'!$AH$14,2,FALSE)+VLOOKUP(B179,iscritti_10912!$A$2:$E$243,5,FALSE),"")</f>
        <v/>
      </c>
      <c r="G179" s="5">
        <f>COUNTA('10912'!$H$179:'10912'!$M$179)</f>
        <v>0</v>
      </c>
      <c r="H179" s="1"/>
      <c r="I179" s="1"/>
      <c r="J179" s="1"/>
      <c r="K179" s="1"/>
      <c r="L179" s="1"/>
      <c r="M179" s="1"/>
      <c r="N179" s="3" t="str">
        <f>IF('10912'!$G$179&lt;&gt;0,'10912'!$O$179/'10912'!$G$179,"")</f>
        <v/>
      </c>
      <c r="O179" s="4">
        <f>SUM('10912'!$H$179:'10912'!$M$179)</f>
        <v>0</v>
      </c>
      <c r="P179" s="1"/>
      <c r="Q179" s="1"/>
      <c r="R179" s="6">
        <f>SUM('10912'!$O$179:'10912'!$Q$179)+'10912'!$AF$179</f>
        <v>0</v>
      </c>
      <c r="S179" s="6">
        <f>SUM('10912'!$R$178:'10912'!$R$179)</f>
        <v>0</v>
      </c>
      <c r="T179">
        <v>85</v>
      </c>
      <c r="V179" s="1"/>
      <c r="AF179">
        <f>'10912'!$G$179*IF(E179&lt;&gt;"",'10912'!$F$179,0)</f>
        <v>0</v>
      </c>
    </row>
    <row r="180" spans="1:32" x14ac:dyDescent="0.2">
      <c r="A180">
        <v>86</v>
      </c>
      <c r="B180" s="1"/>
      <c r="C180" t="str">
        <f>IF(B180&lt;&gt;"",VLOOKUP(B180,iscritti_10912!$A$2:$D$243,4,FALSE),"")</f>
        <v/>
      </c>
      <c r="D180" t="str">
        <f>IF(B180&lt;&gt;"",VLOOKUP(B180,iscritti_10912!$A$2:$D$243,2,FALSE),"")</f>
        <v/>
      </c>
      <c r="E180" t="str">
        <f>IF(B180&lt;&gt;"",VLOOKUP(B180,iscritti_10912!$A$2:$D$243,3,FALSE),"")</f>
        <v/>
      </c>
      <c r="F180" t="str">
        <f>IF(E180&lt;&gt;"",VLOOKUP(E180,'10912'!$AG$3:'10912'!$AH$14,2,FALSE)+VLOOKUP(B180,iscritti_10912!$A$2:$E$243,5,FALSE),"")</f>
        <v/>
      </c>
      <c r="G180" s="5">
        <f>COUNTA('10912'!$H$180:'10912'!$M$180)</f>
        <v>0</v>
      </c>
      <c r="H180" s="1"/>
      <c r="I180" s="1"/>
      <c r="J180" s="1"/>
      <c r="K180" s="1"/>
      <c r="L180" s="1"/>
      <c r="M180" s="1"/>
      <c r="N180" s="3" t="str">
        <f>IF('10912'!$G$180&lt;&gt;0,'10912'!$O$180/'10912'!$G$180,"")</f>
        <v/>
      </c>
      <c r="O180" s="4">
        <f>SUM('10912'!$H$180:'10912'!$M$180)</f>
        <v>0</v>
      </c>
      <c r="P180" s="1"/>
      <c r="Q180" s="1"/>
      <c r="R180" s="6">
        <f>SUM('10912'!$O$180:'10912'!$Q$180)+'10912'!$AF$180</f>
        <v>0</v>
      </c>
      <c r="S180" s="6">
        <f>SUM('10912'!$R$180:'10912'!$R$181)</f>
        <v>0</v>
      </c>
      <c r="T180">
        <v>86</v>
      </c>
      <c r="U180" s="6">
        <f>SUM('10912'!$R$180:'10912'!$R$181)</f>
        <v>0</v>
      </c>
      <c r="V180" s="1"/>
      <c r="AF180">
        <f>'10912'!$G$180*IF(E180&lt;&gt;"",'10912'!$F$180,0)</f>
        <v>0</v>
      </c>
    </row>
    <row r="181" spans="1:32" x14ac:dyDescent="0.2">
      <c r="B181" s="1"/>
      <c r="C181" t="str">
        <f>IF(B181&lt;&gt;"",VLOOKUP(B181,iscritti_10912!$A$2:$D$243,4,FALSE),"")</f>
        <v/>
      </c>
      <c r="D181" t="str">
        <f>IF(B181&lt;&gt;"",VLOOKUP(B181,iscritti_10912!$A$2:$D$243,2,FALSE),"")</f>
        <v/>
      </c>
      <c r="E181" t="str">
        <f>IF(B181&lt;&gt;"",VLOOKUP(B181,iscritti_10912!$A$2:$D$243,3,FALSE),"")</f>
        <v/>
      </c>
      <c r="F181" t="str">
        <f>IF(E181&lt;&gt;"",VLOOKUP(E181,'10912'!$AG$3:'10912'!$AH$14,2,FALSE)+VLOOKUP(B181,iscritti_10912!$A$2:$E$243,5,FALSE),"")</f>
        <v/>
      </c>
      <c r="G181" s="5">
        <f>COUNTA('10912'!$H$181:'10912'!$M$181)</f>
        <v>0</v>
      </c>
      <c r="H181" s="1"/>
      <c r="I181" s="1"/>
      <c r="J181" s="1"/>
      <c r="K181" s="1"/>
      <c r="L181" s="1"/>
      <c r="M181" s="1"/>
      <c r="N181" s="3" t="str">
        <f>IF('10912'!$G$181&lt;&gt;0,'10912'!$O$181/'10912'!$G$181,"")</f>
        <v/>
      </c>
      <c r="O181" s="4">
        <f>SUM('10912'!$H$181:'10912'!$M$181)</f>
        <v>0</v>
      </c>
      <c r="P181" s="1"/>
      <c r="Q181" s="1"/>
      <c r="R181" s="6">
        <f>SUM('10912'!$O$181:'10912'!$Q$181)+'10912'!$AF$181</f>
        <v>0</v>
      </c>
      <c r="S181" s="6">
        <f>SUM('10912'!$R$180:'10912'!$R$181)</f>
        <v>0</v>
      </c>
      <c r="T181">
        <v>86</v>
      </c>
      <c r="V181" s="1"/>
      <c r="AF181">
        <f>'10912'!$G$181*IF(E181&lt;&gt;"",'10912'!$F$181,0)</f>
        <v>0</v>
      </c>
    </row>
    <row r="182" spans="1:32" x14ac:dyDescent="0.2">
      <c r="A182">
        <v>87</v>
      </c>
      <c r="B182" s="1"/>
      <c r="C182" t="str">
        <f>IF(B182&lt;&gt;"",VLOOKUP(B182,iscritti_10912!$A$2:$D$243,4,FALSE),"")</f>
        <v/>
      </c>
      <c r="D182" t="str">
        <f>IF(B182&lt;&gt;"",VLOOKUP(B182,iscritti_10912!$A$2:$D$243,2,FALSE),"")</f>
        <v/>
      </c>
      <c r="E182" t="str">
        <f>IF(B182&lt;&gt;"",VLOOKUP(B182,iscritti_10912!$A$2:$D$243,3,FALSE),"")</f>
        <v/>
      </c>
      <c r="F182" t="str">
        <f>IF(E182&lt;&gt;"",VLOOKUP(E182,'10912'!$AG$3:'10912'!$AH$14,2,FALSE)+VLOOKUP(B182,iscritti_10912!$A$2:$E$243,5,FALSE),"")</f>
        <v/>
      </c>
      <c r="G182" s="5">
        <f>COUNTA('10912'!$H$182:'10912'!$M$182)</f>
        <v>0</v>
      </c>
      <c r="H182" s="1"/>
      <c r="I182" s="1"/>
      <c r="J182" s="1"/>
      <c r="K182" s="1"/>
      <c r="L182" s="1"/>
      <c r="M182" s="1"/>
      <c r="N182" s="3" t="str">
        <f>IF('10912'!$G$182&lt;&gt;0,'10912'!$O$182/'10912'!$G$182,"")</f>
        <v/>
      </c>
      <c r="O182" s="4">
        <f>SUM('10912'!$H$182:'10912'!$M$182)</f>
        <v>0</v>
      </c>
      <c r="P182" s="1"/>
      <c r="Q182" s="1"/>
      <c r="R182" s="6">
        <f>SUM('10912'!$O$182:'10912'!$Q$182)+'10912'!$AF$182</f>
        <v>0</v>
      </c>
      <c r="S182" s="6">
        <f>SUM('10912'!$R$182:'10912'!$R$183)</f>
        <v>0</v>
      </c>
      <c r="T182">
        <v>87</v>
      </c>
      <c r="U182" s="6">
        <f>SUM('10912'!$R$182:'10912'!$R$183)</f>
        <v>0</v>
      </c>
      <c r="V182" s="1"/>
      <c r="AF182">
        <f>'10912'!$G$182*IF(E182&lt;&gt;"",'10912'!$F$182,0)</f>
        <v>0</v>
      </c>
    </row>
    <row r="183" spans="1:32" x14ac:dyDescent="0.2">
      <c r="B183" s="1"/>
      <c r="C183" t="str">
        <f>IF(B183&lt;&gt;"",VLOOKUP(B183,iscritti_10912!$A$2:$D$243,4,FALSE),"")</f>
        <v/>
      </c>
      <c r="D183" t="str">
        <f>IF(B183&lt;&gt;"",VLOOKUP(B183,iscritti_10912!$A$2:$D$243,2,FALSE),"")</f>
        <v/>
      </c>
      <c r="E183" t="str">
        <f>IF(B183&lt;&gt;"",VLOOKUP(B183,iscritti_10912!$A$2:$D$243,3,FALSE),"")</f>
        <v/>
      </c>
      <c r="F183" t="str">
        <f>IF(E183&lt;&gt;"",VLOOKUP(E183,'10912'!$AG$3:'10912'!$AH$14,2,FALSE)+VLOOKUP(B183,iscritti_10912!$A$2:$E$243,5,FALSE),"")</f>
        <v/>
      </c>
      <c r="G183" s="5">
        <f>COUNTA('10912'!$H$183:'10912'!$M$183)</f>
        <v>0</v>
      </c>
      <c r="H183" s="1"/>
      <c r="I183" s="1"/>
      <c r="J183" s="1"/>
      <c r="K183" s="1"/>
      <c r="L183" s="1"/>
      <c r="M183" s="1"/>
      <c r="N183" s="3" t="str">
        <f>IF('10912'!$G$183&lt;&gt;0,'10912'!$O$183/'10912'!$G$183,"")</f>
        <v/>
      </c>
      <c r="O183" s="4">
        <f>SUM('10912'!$H$183:'10912'!$M$183)</f>
        <v>0</v>
      </c>
      <c r="P183" s="1"/>
      <c r="Q183" s="1"/>
      <c r="R183" s="6">
        <f>SUM('10912'!$O$183:'10912'!$Q$183)+'10912'!$AF$183</f>
        <v>0</v>
      </c>
      <c r="S183" s="6">
        <f>SUM('10912'!$R$182:'10912'!$R$183)</f>
        <v>0</v>
      </c>
      <c r="T183">
        <v>87</v>
      </c>
      <c r="V183" s="1"/>
      <c r="AF183">
        <f>'10912'!$G$183*IF(E183&lt;&gt;"",'10912'!$F$183,0)</f>
        <v>0</v>
      </c>
    </row>
    <row r="184" spans="1:32" x14ac:dyDescent="0.2">
      <c r="A184">
        <v>88</v>
      </c>
      <c r="B184" s="1"/>
      <c r="C184" t="str">
        <f>IF(B184&lt;&gt;"",VLOOKUP(B184,iscritti_10912!$A$2:$D$243,4,FALSE),"")</f>
        <v/>
      </c>
      <c r="D184" t="str">
        <f>IF(B184&lt;&gt;"",VLOOKUP(B184,iscritti_10912!$A$2:$D$243,2,FALSE),"")</f>
        <v/>
      </c>
      <c r="E184" t="str">
        <f>IF(B184&lt;&gt;"",VLOOKUP(B184,iscritti_10912!$A$2:$D$243,3,FALSE),"")</f>
        <v/>
      </c>
      <c r="F184" t="str">
        <f>IF(E184&lt;&gt;"",VLOOKUP(E184,'10912'!$AG$3:'10912'!$AH$14,2,FALSE)+VLOOKUP(B184,iscritti_10912!$A$2:$E$243,5,FALSE),"")</f>
        <v/>
      </c>
      <c r="G184" s="5">
        <f>COUNTA('10912'!$H$184:'10912'!$M$184)</f>
        <v>0</v>
      </c>
      <c r="H184" s="1"/>
      <c r="I184" s="1"/>
      <c r="J184" s="1"/>
      <c r="K184" s="1"/>
      <c r="L184" s="1"/>
      <c r="M184" s="1"/>
      <c r="N184" s="3" t="str">
        <f>IF('10912'!$G$184&lt;&gt;0,'10912'!$O$184/'10912'!$G$184,"")</f>
        <v/>
      </c>
      <c r="O184" s="4">
        <f>SUM('10912'!$H$184:'10912'!$M$184)</f>
        <v>0</v>
      </c>
      <c r="P184" s="1"/>
      <c r="Q184" s="1"/>
      <c r="R184" s="6">
        <f>SUM('10912'!$O$184:'10912'!$Q$184)+'10912'!$AF$184</f>
        <v>0</v>
      </c>
      <c r="S184" s="6">
        <f>SUM('10912'!$R$184:'10912'!$R$185)</f>
        <v>0</v>
      </c>
      <c r="T184">
        <v>88</v>
      </c>
      <c r="U184" s="6">
        <f>SUM('10912'!$R$184:'10912'!$R$185)</f>
        <v>0</v>
      </c>
      <c r="V184" s="1"/>
      <c r="AF184">
        <f>'10912'!$G$184*IF(E184&lt;&gt;"",'10912'!$F$184,0)</f>
        <v>0</v>
      </c>
    </row>
    <row r="185" spans="1:32" x14ac:dyDescent="0.2">
      <c r="B185" s="1"/>
      <c r="C185" t="str">
        <f>IF(B185&lt;&gt;"",VLOOKUP(B185,iscritti_10912!$A$2:$D$243,4,FALSE),"")</f>
        <v/>
      </c>
      <c r="D185" t="str">
        <f>IF(B185&lt;&gt;"",VLOOKUP(B185,iscritti_10912!$A$2:$D$243,2,FALSE),"")</f>
        <v/>
      </c>
      <c r="E185" t="str">
        <f>IF(B185&lt;&gt;"",VLOOKUP(B185,iscritti_10912!$A$2:$D$243,3,FALSE),"")</f>
        <v/>
      </c>
      <c r="F185" t="str">
        <f>IF(E185&lt;&gt;"",VLOOKUP(E185,'10912'!$AG$3:'10912'!$AH$14,2,FALSE)+VLOOKUP(B185,iscritti_10912!$A$2:$E$243,5,FALSE),"")</f>
        <v/>
      </c>
      <c r="G185" s="5">
        <f>COUNTA('10912'!$H$185:'10912'!$M$185)</f>
        <v>0</v>
      </c>
      <c r="H185" s="1"/>
      <c r="I185" s="1"/>
      <c r="J185" s="1"/>
      <c r="K185" s="1"/>
      <c r="L185" s="1"/>
      <c r="M185" s="1"/>
      <c r="N185" s="3" t="str">
        <f>IF('10912'!$G$185&lt;&gt;0,'10912'!$O$185/'10912'!$G$185,"")</f>
        <v/>
      </c>
      <c r="O185" s="4">
        <f>SUM('10912'!$H$185:'10912'!$M$185)</f>
        <v>0</v>
      </c>
      <c r="P185" s="1"/>
      <c r="Q185" s="1"/>
      <c r="R185" s="6">
        <f>SUM('10912'!$O$185:'10912'!$Q$185)+'10912'!$AF$185</f>
        <v>0</v>
      </c>
      <c r="S185" s="6">
        <f>SUM('10912'!$R$184:'10912'!$R$185)</f>
        <v>0</v>
      </c>
      <c r="T185">
        <v>88</v>
      </c>
      <c r="V185" s="1"/>
      <c r="AF185">
        <f>'10912'!$G$185*IF(E185&lt;&gt;"",'10912'!$F$185,0)</f>
        <v>0</v>
      </c>
    </row>
    <row r="186" spans="1:32" x14ac:dyDescent="0.2">
      <c r="A186">
        <v>89</v>
      </c>
      <c r="B186" s="1"/>
      <c r="C186" t="str">
        <f>IF(B186&lt;&gt;"",VLOOKUP(B186,iscritti_10912!$A$2:$D$243,4,FALSE),"")</f>
        <v/>
      </c>
      <c r="D186" t="str">
        <f>IF(B186&lt;&gt;"",VLOOKUP(B186,iscritti_10912!$A$2:$D$243,2,FALSE),"")</f>
        <v/>
      </c>
      <c r="E186" t="str">
        <f>IF(B186&lt;&gt;"",VLOOKUP(B186,iscritti_10912!$A$2:$D$243,3,FALSE),"")</f>
        <v/>
      </c>
      <c r="F186" t="str">
        <f>IF(E186&lt;&gt;"",VLOOKUP(E186,'10912'!$AG$3:'10912'!$AH$14,2,FALSE)+VLOOKUP(B186,iscritti_10912!$A$2:$E$243,5,FALSE),"")</f>
        <v/>
      </c>
      <c r="G186" s="5">
        <f>COUNTA('10912'!$H$186:'10912'!$M$186)</f>
        <v>0</v>
      </c>
      <c r="H186" s="1"/>
      <c r="I186" s="1"/>
      <c r="J186" s="1"/>
      <c r="K186" s="1"/>
      <c r="L186" s="1"/>
      <c r="M186" s="1"/>
      <c r="N186" s="3" t="str">
        <f>IF('10912'!$G$186&lt;&gt;0,'10912'!$O$186/'10912'!$G$186,"")</f>
        <v/>
      </c>
      <c r="O186" s="4">
        <f>SUM('10912'!$H$186:'10912'!$M$186)</f>
        <v>0</v>
      </c>
      <c r="P186" s="1"/>
      <c r="Q186" s="1"/>
      <c r="R186" s="6">
        <f>SUM('10912'!$O$186:'10912'!$Q$186)+'10912'!$AF$186</f>
        <v>0</v>
      </c>
      <c r="S186" s="6">
        <f>SUM('10912'!$R$186:'10912'!$R$187)</f>
        <v>0</v>
      </c>
      <c r="T186">
        <v>89</v>
      </c>
      <c r="U186" s="6">
        <f>SUM('10912'!$R$186:'10912'!$R$187)</f>
        <v>0</v>
      </c>
      <c r="V186" s="1"/>
      <c r="AF186">
        <f>'10912'!$G$186*IF(E186&lt;&gt;"",'10912'!$F$186,0)</f>
        <v>0</v>
      </c>
    </row>
    <row r="187" spans="1:32" x14ac:dyDescent="0.2">
      <c r="B187" s="1"/>
      <c r="C187" t="str">
        <f>IF(B187&lt;&gt;"",VLOOKUP(B187,iscritti_10912!$A$2:$D$243,4,FALSE),"")</f>
        <v/>
      </c>
      <c r="D187" t="str">
        <f>IF(B187&lt;&gt;"",VLOOKUP(B187,iscritti_10912!$A$2:$D$243,2,FALSE),"")</f>
        <v/>
      </c>
      <c r="E187" t="str">
        <f>IF(B187&lt;&gt;"",VLOOKUP(B187,iscritti_10912!$A$2:$D$243,3,FALSE),"")</f>
        <v/>
      </c>
      <c r="F187" t="str">
        <f>IF(E187&lt;&gt;"",VLOOKUP(E187,'10912'!$AG$3:'10912'!$AH$14,2,FALSE)+VLOOKUP(B187,iscritti_10912!$A$2:$E$243,5,FALSE),"")</f>
        <v/>
      </c>
      <c r="G187" s="5">
        <f>COUNTA('10912'!$H$187:'10912'!$M$187)</f>
        <v>0</v>
      </c>
      <c r="H187" s="1"/>
      <c r="I187" s="1"/>
      <c r="J187" s="1"/>
      <c r="K187" s="1"/>
      <c r="L187" s="1"/>
      <c r="M187" s="1"/>
      <c r="N187" s="3" t="str">
        <f>IF('10912'!$G$187&lt;&gt;0,'10912'!$O$187/'10912'!$G$187,"")</f>
        <v/>
      </c>
      <c r="O187" s="4">
        <f>SUM('10912'!$H$187:'10912'!$M$187)</f>
        <v>0</v>
      </c>
      <c r="P187" s="1"/>
      <c r="Q187" s="1"/>
      <c r="R187" s="6">
        <f>SUM('10912'!$O$187:'10912'!$Q$187)+'10912'!$AF$187</f>
        <v>0</v>
      </c>
      <c r="S187" s="6">
        <f>SUM('10912'!$R$186:'10912'!$R$187)</f>
        <v>0</v>
      </c>
      <c r="T187">
        <v>89</v>
      </c>
      <c r="V187" s="1"/>
      <c r="AF187">
        <f>'10912'!$G$187*IF(E187&lt;&gt;"",'10912'!$F$187,0)</f>
        <v>0</v>
      </c>
    </row>
    <row r="188" spans="1:32" x14ac:dyDescent="0.2">
      <c r="A188">
        <v>90</v>
      </c>
      <c r="B188" s="1"/>
      <c r="C188" t="str">
        <f>IF(B188&lt;&gt;"",VLOOKUP(B188,iscritti_10912!$A$2:$D$243,4,FALSE),"")</f>
        <v/>
      </c>
      <c r="D188" t="str">
        <f>IF(B188&lt;&gt;"",VLOOKUP(B188,iscritti_10912!$A$2:$D$243,2,FALSE),"")</f>
        <v/>
      </c>
      <c r="E188" t="str">
        <f>IF(B188&lt;&gt;"",VLOOKUP(B188,iscritti_10912!$A$2:$D$243,3,FALSE),"")</f>
        <v/>
      </c>
      <c r="F188" t="str">
        <f>IF(E188&lt;&gt;"",VLOOKUP(E188,'10912'!$AG$3:'10912'!$AH$14,2,FALSE)+VLOOKUP(B188,iscritti_10912!$A$2:$E$243,5,FALSE),"")</f>
        <v/>
      </c>
      <c r="G188" s="5">
        <f>COUNTA('10912'!$H$188:'10912'!$M$188)</f>
        <v>0</v>
      </c>
      <c r="H188" s="1"/>
      <c r="I188" s="1"/>
      <c r="J188" s="1"/>
      <c r="K188" s="1"/>
      <c r="L188" s="1"/>
      <c r="M188" s="1"/>
      <c r="N188" s="3" t="str">
        <f>IF('10912'!$G$188&lt;&gt;0,'10912'!$O$188/'10912'!$G$188,"")</f>
        <v/>
      </c>
      <c r="O188" s="4">
        <f>SUM('10912'!$H$188:'10912'!$M$188)</f>
        <v>0</v>
      </c>
      <c r="P188" s="1"/>
      <c r="Q188" s="1"/>
      <c r="R188" s="6">
        <f>SUM('10912'!$O$188:'10912'!$Q$188)+'10912'!$AF$188</f>
        <v>0</v>
      </c>
      <c r="S188" s="6">
        <f>SUM('10912'!$R$188:'10912'!$R$189)</f>
        <v>0</v>
      </c>
      <c r="T188">
        <v>90</v>
      </c>
      <c r="U188" s="6">
        <f>SUM('10912'!$R$188:'10912'!$R$189)</f>
        <v>0</v>
      </c>
      <c r="V188" s="1"/>
      <c r="AF188">
        <f>'10912'!$G$188*IF(E188&lt;&gt;"",'10912'!$F$188,0)</f>
        <v>0</v>
      </c>
    </row>
    <row r="189" spans="1:32" x14ac:dyDescent="0.2">
      <c r="B189" s="1"/>
      <c r="C189" t="str">
        <f>IF(B189&lt;&gt;"",VLOOKUP(B189,iscritti_10912!$A$2:$D$243,4,FALSE),"")</f>
        <v/>
      </c>
      <c r="D189" t="str">
        <f>IF(B189&lt;&gt;"",VLOOKUP(B189,iscritti_10912!$A$2:$D$243,2,FALSE),"")</f>
        <v/>
      </c>
      <c r="E189" t="str">
        <f>IF(B189&lt;&gt;"",VLOOKUP(B189,iscritti_10912!$A$2:$D$243,3,FALSE),"")</f>
        <v/>
      </c>
      <c r="F189" t="str">
        <f>IF(E189&lt;&gt;"",VLOOKUP(E189,'10912'!$AG$3:'10912'!$AH$14,2,FALSE)+VLOOKUP(B189,iscritti_10912!$A$2:$E$243,5,FALSE),"")</f>
        <v/>
      </c>
      <c r="G189" s="5">
        <f>COUNTA('10912'!$H$189:'10912'!$M$189)</f>
        <v>0</v>
      </c>
      <c r="H189" s="1"/>
      <c r="I189" s="1"/>
      <c r="J189" s="1"/>
      <c r="K189" s="1"/>
      <c r="L189" s="1"/>
      <c r="M189" s="1"/>
      <c r="N189" s="3" t="str">
        <f>IF('10912'!$G$189&lt;&gt;0,'10912'!$O$189/'10912'!$G$189,"")</f>
        <v/>
      </c>
      <c r="O189" s="4">
        <f>SUM('10912'!$H$189:'10912'!$M$189)</f>
        <v>0</v>
      </c>
      <c r="P189" s="1"/>
      <c r="Q189" s="1"/>
      <c r="R189" s="6">
        <f>SUM('10912'!$O$189:'10912'!$Q$189)+'10912'!$AF$189</f>
        <v>0</v>
      </c>
      <c r="S189" s="6">
        <f>SUM('10912'!$R$188:'10912'!$R$189)</f>
        <v>0</v>
      </c>
      <c r="T189">
        <v>90</v>
      </c>
      <c r="V189" s="1"/>
      <c r="AF189">
        <f>'10912'!$G$189*IF(E189&lt;&gt;"",'10912'!$F$189,0)</f>
        <v>0</v>
      </c>
    </row>
    <row r="190" spans="1:32" x14ac:dyDescent="0.2">
      <c r="A190">
        <v>91</v>
      </c>
      <c r="B190" s="1"/>
      <c r="C190" t="str">
        <f>IF(B190&lt;&gt;"",VLOOKUP(B190,iscritti_10912!$A$2:$D$243,4,FALSE),"")</f>
        <v/>
      </c>
      <c r="D190" t="str">
        <f>IF(B190&lt;&gt;"",VLOOKUP(B190,iscritti_10912!$A$2:$D$243,2,FALSE),"")</f>
        <v/>
      </c>
      <c r="E190" t="str">
        <f>IF(B190&lt;&gt;"",VLOOKUP(B190,iscritti_10912!$A$2:$D$243,3,FALSE),"")</f>
        <v/>
      </c>
      <c r="F190" t="str">
        <f>IF(E190&lt;&gt;"",VLOOKUP(E190,'10912'!$AG$3:'10912'!$AH$14,2,FALSE)+VLOOKUP(B190,iscritti_10912!$A$2:$E$243,5,FALSE),"")</f>
        <v/>
      </c>
      <c r="G190" s="5">
        <f>COUNTA('10912'!$H$190:'10912'!$M$190)</f>
        <v>0</v>
      </c>
      <c r="H190" s="1"/>
      <c r="I190" s="1"/>
      <c r="J190" s="1"/>
      <c r="K190" s="1"/>
      <c r="L190" s="1"/>
      <c r="M190" s="1"/>
      <c r="N190" s="3" t="str">
        <f>IF('10912'!$G$190&lt;&gt;0,'10912'!$O$190/'10912'!$G$190,"")</f>
        <v/>
      </c>
      <c r="O190" s="4">
        <f>SUM('10912'!$H$190:'10912'!$M$190)</f>
        <v>0</v>
      </c>
      <c r="P190" s="1"/>
      <c r="Q190" s="1"/>
      <c r="R190" s="6">
        <f>SUM('10912'!$O$190:'10912'!$Q$190)+'10912'!$AF$190</f>
        <v>0</v>
      </c>
      <c r="S190" s="6">
        <f>SUM('10912'!$R$190:'10912'!$R$191)</f>
        <v>0</v>
      </c>
      <c r="T190">
        <v>91</v>
      </c>
      <c r="U190" s="6">
        <f>SUM('10912'!$R$190:'10912'!$R$191)</f>
        <v>0</v>
      </c>
      <c r="V190" s="1"/>
      <c r="AF190">
        <f>'10912'!$G$190*IF(E190&lt;&gt;"",'10912'!$F$190,0)</f>
        <v>0</v>
      </c>
    </row>
    <row r="191" spans="1:32" x14ac:dyDescent="0.2">
      <c r="B191" s="1"/>
      <c r="C191" t="str">
        <f>IF(B191&lt;&gt;"",VLOOKUP(B191,iscritti_10912!$A$2:$D$243,4,FALSE),"")</f>
        <v/>
      </c>
      <c r="D191" t="str">
        <f>IF(B191&lt;&gt;"",VLOOKUP(B191,iscritti_10912!$A$2:$D$243,2,FALSE),"")</f>
        <v/>
      </c>
      <c r="E191" t="str">
        <f>IF(B191&lt;&gt;"",VLOOKUP(B191,iscritti_10912!$A$2:$D$243,3,FALSE),"")</f>
        <v/>
      </c>
      <c r="F191" t="str">
        <f>IF(E191&lt;&gt;"",VLOOKUP(E191,'10912'!$AG$3:'10912'!$AH$14,2,FALSE)+VLOOKUP(B191,iscritti_10912!$A$2:$E$243,5,FALSE),"")</f>
        <v/>
      </c>
      <c r="G191" s="5">
        <f>COUNTA('10912'!$H$191:'10912'!$M$191)</f>
        <v>0</v>
      </c>
      <c r="H191" s="1"/>
      <c r="I191" s="1"/>
      <c r="J191" s="1"/>
      <c r="K191" s="1"/>
      <c r="L191" s="1"/>
      <c r="M191" s="1"/>
      <c r="N191" s="3" t="str">
        <f>IF('10912'!$G$191&lt;&gt;0,'10912'!$O$191/'10912'!$G$191,"")</f>
        <v/>
      </c>
      <c r="O191" s="4">
        <f>SUM('10912'!$H$191:'10912'!$M$191)</f>
        <v>0</v>
      </c>
      <c r="P191" s="1"/>
      <c r="Q191" s="1"/>
      <c r="R191" s="6">
        <f>SUM('10912'!$O$191:'10912'!$Q$191)+'10912'!$AF$191</f>
        <v>0</v>
      </c>
      <c r="S191" s="6">
        <f>SUM('10912'!$R$190:'10912'!$R$191)</f>
        <v>0</v>
      </c>
      <c r="T191">
        <v>91</v>
      </c>
      <c r="V191" s="1"/>
      <c r="AF191">
        <f>'10912'!$G$191*IF(E191&lt;&gt;"",'10912'!$F$191,0)</f>
        <v>0</v>
      </c>
    </row>
    <row r="192" spans="1:32" x14ac:dyDescent="0.2">
      <c r="A192">
        <v>92</v>
      </c>
      <c r="B192" s="1"/>
      <c r="C192" t="str">
        <f>IF(B192&lt;&gt;"",VLOOKUP(B192,iscritti_10912!$A$2:$D$243,4,FALSE),"")</f>
        <v/>
      </c>
      <c r="D192" t="str">
        <f>IF(B192&lt;&gt;"",VLOOKUP(B192,iscritti_10912!$A$2:$D$243,2,FALSE),"")</f>
        <v/>
      </c>
      <c r="E192" t="str">
        <f>IF(B192&lt;&gt;"",VLOOKUP(B192,iscritti_10912!$A$2:$D$243,3,FALSE),"")</f>
        <v/>
      </c>
      <c r="F192" t="str">
        <f>IF(E192&lt;&gt;"",VLOOKUP(E192,'10912'!$AG$3:'10912'!$AH$14,2,FALSE)+VLOOKUP(B192,iscritti_10912!$A$2:$E$243,5,FALSE),"")</f>
        <v/>
      </c>
      <c r="G192" s="5">
        <f>COUNTA('10912'!$H$192:'10912'!$M$192)</f>
        <v>0</v>
      </c>
      <c r="H192" s="1"/>
      <c r="I192" s="1"/>
      <c r="J192" s="1"/>
      <c r="K192" s="1"/>
      <c r="L192" s="1"/>
      <c r="M192" s="1"/>
      <c r="N192" s="3" t="str">
        <f>IF('10912'!$G$192&lt;&gt;0,'10912'!$O$192/'10912'!$G$192,"")</f>
        <v/>
      </c>
      <c r="O192" s="4">
        <f>SUM('10912'!$H$192:'10912'!$M$192)</f>
        <v>0</v>
      </c>
      <c r="P192" s="1"/>
      <c r="Q192" s="1"/>
      <c r="R192" s="6">
        <f>SUM('10912'!$O$192:'10912'!$Q$192)+'10912'!$AF$192</f>
        <v>0</v>
      </c>
      <c r="S192" s="6">
        <f>SUM('10912'!$R$192:'10912'!$R$193)</f>
        <v>0</v>
      </c>
      <c r="T192">
        <v>92</v>
      </c>
      <c r="U192" s="6">
        <f>SUM('10912'!$R$192:'10912'!$R$193)</f>
        <v>0</v>
      </c>
      <c r="V192" s="1"/>
      <c r="AF192">
        <f>'10912'!$G$192*IF(E192&lt;&gt;"",'10912'!$F$192,0)</f>
        <v>0</v>
      </c>
    </row>
    <row r="193" spans="1:32" x14ac:dyDescent="0.2">
      <c r="B193" s="1"/>
      <c r="C193" t="str">
        <f>IF(B193&lt;&gt;"",VLOOKUP(B193,iscritti_10912!$A$2:$D$243,4,FALSE),"")</f>
        <v/>
      </c>
      <c r="D193" t="str">
        <f>IF(B193&lt;&gt;"",VLOOKUP(B193,iscritti_10912!$A$2:$D$243,2,FALSE),"")</f>
        <v/>
      </c>
      <c r="E193" t="str">
        <f>IF(B193&lt;&gt;"",VLOOKUP(B193,iscritti_10912!$A$2:$D$243,3,FALSE),"")</f>
        <v/>
      </c>
      <c r="F193" t="str">
        <f>IF(E193&lt;&gt;"",VLOOKUP(E193,'10912'!$AG$3:'10912'!$AH$14,2,FALSE)+VLOOKUP(B193,iscritti_10912!$A$2:$E$243,5,FALSE),"")</f>
        <v/>
      </c>
      <c r="G193" s="5">
        <f>COUNTA('10912'!$H$193:'10912'!$M$193)</f>
        <v>0</v>
      </c>
      <c r="H193" s="1"/>
      <c r="I193" s="1"/>
      <c r="J193" s="1"/>
      <c r="K193" s="1"/>
      <c r="L193" s="1"/>
      <c r="M193" s="1"/>
      <c r="N193" s="3" t="str">
        <f>IF('10912'!$G$193&lt;&gt;0,'10912'!$O$193/'10912'!$G$193,"")</f>
        <v/>
      </c>
      <c r="O193" s="4">
        <f>SUM('10912'!$H$193:'10912'!$M$193)</f>
        <v>0</v>
      </c>
      <c r="P193" s="1"/>
      <c r="Q193" s="1"/>
      <c r="R193" s="6">
        <f>SUM('10912'!$O$193:'10912'!$Q$193)+'10912'!$AF$193</f>
        <v>0</v>
      </c>
      <c r="S193" s="6">
        <f>SUM('10912'!$R$192:'10912'!$R$193)</f>
        <v>0</v>
      </c>
      <c r="T193">
        <v>92</v>
      </c>
      <c r="V193" s="1"/>
      <c r="AF193">
        <f>'10912'!$G$193*IF(E193&lt;&gt;"",'10912'!$F$193,0)</f>
        <v>0</v>
      </c>
    </row>
    <row r="194" spans="1:32" x14ac:dyDescent="0.2">
      <c r="A194">
        <v>93</v>
      </c>
      <c r="B194" s="1"/>
      <c r="C194" t="str">
        <f>IF(B194&lt;&gt;"",VLOOKUP(B194,iscritti_10912!$A$2:$D$243,4,FALSE),"")</f>
        <v/>
      </c>
      <c r="D194" t="str">
        <f>IF(B194&lt;&gt;"",VLOOKUP(B194,iscritti_10912!$A$2:$D$243,2,FALSE),"")</f>
        <v/>
      </c>
      <c r="E194" t="str">
        <f>IF(B194&lt;&gt;"",VLOOKUP(B194,iscritti_10912!$A$2:$D$243,3,FALSE),"")</f>
        <v/>
      </c>
      <c r="F194" t="str">
        <f>IF(E194&lt;&gt;"",VLOOKUP(E194,'10912'!$AG$3:'10912'!$AH$14,2,FALSE)+VLOOKUP(B194,iscritti_10912!$A$2:$E$243,5,FALSE),"")</f>
        <v/>
      </c>
      <c r="G194" s="5">
        <f>COUNTA('10912'!$H$194:'10912'!$M$194)</f>
        <v>0</v>
      </c>
      <c r="H194" s="1"/>
      <c r="I194" s="1"/>
      <c r="J194" s="1"/>
      <c r="K194" s="1"/>
      <c r="L194" s="1"/>
      <c r="M194" s="1"/>
      <c r="N194" s="3" t="str">
        <f>IF('10912'!$G$194&lt;&gt;0,'10912'!$O$194/'10912'!$G$194,"")</f>
        <v/>
      </c>
      <c r="O194" s="4">
        <f>SUM('10912'!$H$194:'10912'!$M$194)</f>
        <v>0</v>
      </c>
      <c r="P194" s="1"/>
      <c r="Q194" s="1"/>
      <c r="R194" s="6">
        <f>SUM('10912'!$O$194:'10912'!$Q$194)+'10912'!$AF$194</f>
        <v>0</v>
      </c>
      <c r="S194" s="6">
        <f>SUM('10912'!$R$194:'10912'!$R$195)</f>
        <v>0</v>
      </c>
      <c r="T194">
        <v>93</v>
      </c>
      <c r="U194" s="6">
        <f>SUM('10912'!$R$194:'10912'!$R$195)</f>
        <v>0</v>
      </c>
      <c r="V194" s="1"/>
      <c r="AF194">
        <f>'10912'!$G$194*IF(E194&lt;&gt;"",'10912'!$F$194,0)</f>
        <v>0</v>
      </c>
    </row>
    <row r="195" spans="1:32" x14ac:dyDescent="0.2">
      <c r="B195" s="1"/>
      <c r="C195" t="str">
        <f>IF(B195&lt;&gt;"",VLOOKUP(B195,iscritti_10912!$A$2:$D$243,4,FALSE),"")</f>
        <v/>
      </c>
      <c r="D195" t="str">
        <f>IF(B195&lt;&gt;"",VLOOKUP(B195,iscritti_10912!$A$2:$D$243,2,FALSE),"")</f>
        <v/>
      </c>
      <c r="E195" t="str">
        <f>IF(B195&lt;&gt;"",VLOOKUP(B195,iscritti_10912!$A$2:$D$243,3,FALSE),"")</f>
        <v/>
      </c>
      <c r="F195" t="str">
        <f>IF(E195&lt;&gt;"",VLOOKUP(E195,'10912'!$AG$3:'10912'!$AH$14,2,FALSE)+VLOOKUP(B195,iscritti_10912!$A$2:$E$243,5,FALSE),"")</f>
        <v/>
      </c>
      <c r="G195" s="5">
        <f>COUNTA('10912'!$H$195:'10912'!$M$195)</f>
        <v>0</v>
      </c>
      <c r="H195" s="1"/>
      <c r="I195" s="1"/>
      <c r="J195" s="1"/>
      <c r="K195" s="1"/>
      <c r="L195" s="1"/>
      <c r="M195" s="1"/>
      <c r="N195" s="3" t="str">
        <f>IF('10912'!$G$195&lt;&gt;0,'10912'!$O$195/'10912'!$G$195,"")</f>
        <v/>
      </c>
      <c r="O195" s="4">
        <f>SUM('10912'!$H$195:'10912'!$M$195)</f>
        <v>0</v>
      </c>
      <c r="P195" s="1"/>
      <c r="Q195" s="1"/>
      <c r="R195" s="6">
        <f>SUM('10912'!$O$195:'10912'!$Q$195)+'10912'!$AF$195</f>
        <v>0</v>
      </c>
      <c r="S195" s="6">
        <f>SUM('10912'!$R$194:'10912'!$R$195)</f>
        <v>0</v>
      </c>
      <c r="T195">
        <v>93</v>
      </c>
      <c r="V195" s="1"/>
      <c r="AF195">
        <f>'10912'!$G$195*IF(E195&lt;&gt;"",'10912'!$F$195,0)</f>
        <v>0</v>
      </c>
    </row>
    <row r="196" spans="1:32" x14ac:dyDescent="0.2">
      <c r="A196">
        <v>94</v>
      </c>
      <c r="B196" s="1"/>
      <c r="C196" t="str">
        <f>IF(B196&lt;&gt;"",VLOOKUP(B196,iscritti_10912!$A$2:$D$243,4,FALSE),"")</f>
        <v/>
      </c>
      <c r="D196" t="str">
        <f>IF(B196&lt;&gt;"",VLOOKUP(B196,iscritti_10912!$A$2:$D$243,2,FALSE),"")</f>
        <v/>
      </c>
      <c r="E196" t="str">
        <f>IF(B196&lt;&gt;"",VLOOKUP(B196,iscritti_10912!$A$2:$D$243,3,FALSE),"")</f>
        <v/>
      </c>
      <c r="F196" t="str">
        <f>IF(E196&lt;&gt;"",VLOOKUP(E196,'10912'!$AG$3:'10912'!$AH$14,2,FALSE)+VLOOKUP(B196,iscritti_10912!$A$2:$E$243,5,FALSE),"")</f>
        <v/>
      </c>
      <c r="G196" s="5">
        <f>COUNTA('10912'!$H$196:'10912'!$M$196)</f>
        <v>0</v>
      </c>
      <c r="H196" s="1"/>
      <c r="I196" s="1"/>
      <c r="J196" s="1"/>
      <c r="K196" s="1"/>
      <c r="L196" s="1"/>
      <c r="M196" s="1"/>
      <c r="N196" s="3" t="str">
        <f>IF('10912'!$G$196&lt;&gt;0,'10912'!$O$196/'10912'!$G$196,"")</f>
        <v/>
      </c>
      <c r="O196" s="4">
        <f>SUM('10912'!$H$196:'10912'!$M$196)</f>
        <v>0</v>
      </c>
      <c r="P196" s="1"/>
      <c r="Q196" s="1"/>
      <c r="R196" s="6">
        <f>SUM('10912'!$O$196:'10912'!$Q$196)+'10912'!$AF$196</f>
        <v>0</v>
      </c>
      <c r="S196" s="6">
        <f>SUM('10912'!$R$196:'10912'!$R$197)</f>
        <v>0</v>
      </c>
      <c r="T196">
        <v>94</v>
      </c>
      <c r="U196" s="6">
        <f>SUM('10912'!$R$196:'10912'!$R$197)</f>
        <v>0</v>
      </c>
      <c r="V196" s="1"/>
      <c r="AF196">
        <f>'10912'!$G$196*IF(E196&lt;&gt;"",'10912'!$F$196,0)</f>
        <v>0</v>
      </c>
    </row>
    <row r="197" spans="1:32" x14ac:dyDescent="0.2">
      <c r="B197" s="1"/>
      <c r="C197" t="str">
        <f>IF(B197&lt;&gt;"",VLOOKUP(B197,iscritti_10912!$A$2:$D$243,4,FALSE),"")</f>
        <v/>
      </c>
      <c r="D197" t="str">
        <f>IF(B197&lt;&gt;"",VLOOKUP(B197,iscritti_10912!$A$2:$D$243,2,FALSE),"")</f>
        <v/>
      </c>
      <c r="E197" t="str">
        <f>IF(B197&lt;&gt;"",VLOOKUP(B197,iscritti_10912!$A$2:$D$243,3,FALSE),"")</f>
        <v/>
      </c>
      <c r="F197" t="str">
        <f>IF(E197&lt;&gt;"",VLOOKUP(E197,'10912'!$AG$3:'10912'!$AH$14,2,FALSE)+VLOOKUP(B197,iscritti_10912!$A$2:$E$243,5,FALSE),"")</f>
        <v/>
      </c>
      <c r="G197" s="5">
        <f>COUNTA('10912'!$H$197:'10912'!$M$197)</f>
        <v>0</v>
      </c>
      <c r="H197" s="1"/>
      <c r="I197" s="1"/>
      <c r="J197" s="1"/>
      <c r="K197" s="1"/>
      <c r="L197" s="1"/>
      <c r="M197" s="1"/>
      <c r="N197" s="3" t="str">
        <f>IF('10912'!$G$197&lt;&gt;0,'10912'!$O$197/'10912'!$G$197,"")</f>
        <v/>
      </c>
      <c r="O197" s="4">
        <f>SUM('10912'!$H$197:'10912'!$M$197)</f>
        <v>0</v>
      </c>
      <c r="P197" s="1"/>
      <c r="Q197" s="1"/>
      <c r="R197" s="6">
        <f>SUM('10912'!$O$197:'10912'!$Q$197)+'10912'!$AF$197</f>
        <v>0</v>
      </c>
      <c r="S197" s="6">
        <f>SUM('10912'!$R$196:'10912'!$R$197)</f>
        <v>0</v>
      </c>
      <c r="T197">
        <v>94</v>
      </c>
      <c r="V197" s="1"/>
      <c r="AF197">
        <f>'10912'!$G$197*IF(E197&lt;&gt;"",'10912'!$F$197,0)</f>
        <v>0</v>
      </c>
    </row>
    <row r="198" spans="1:32" x14ac:dyDescent="0.2">
      <c r="A198">
        <v>95</v>
      </c>
      <c r="B198" s="1"/>
      <c r="C198" t="str">
        <f>IF(B198&lt;&gt;"",VLOOKUP(B198,iscritti_10912!$A$2:$D$243,4,FALSE),"")</f>
        <v/>
      </c>
      <c r="D198" t="str">
        <f>IF(B198&lt;&gt;"",VLOOKUP(B198,iscritti_10912!$A$2:$D$243,2,FALSE),"")</f>
        <v/>
      </c>
      <c r="E198" t="str">
        <f>IF(B198&lt;&gt;"",VLOOKUP(B198,iscritti_10912!$A$2:$D$243,3,FALSE),"")</f>
        <v/>
      </c>
      <c r="F198" t="str">
        <f>IF(E198&lt;&gt;"",VLOOKUP(E198,'10912'!$AG$3:'10912'!$AH$14,2,FALSE)+VLOOKUP(B198,iscritti_10912!$A$2:$E$243,5,FALSE),"")</f>
        <v/>
      </c>
      <c r="G198" s="5">
        <f>COUNTA('10912'!$H$198:'10912'!$M$198)</f>
        <v>0</v>
      </c>
      <c r="H198" s="1"/>
      <c r="I198" s="1"/>
      <c r="J198" s="1"/>
      <c r="K198" s="1"/>
      <c r="L198" s="1"/>
      <c r="M198" s="1"/>
      <c r="N198" s="3" t="str">
        <f>IF('10912'!$G$198&lt;&gt;0,'10912'!$O$198/'10912'!$G$198,"")</f>
        <v/>
      </c>
      <c r="O198" s="4">
        <f>SUM('10912'!$H$198:'10912'!$M$198)</f>
        <v>0</v>
      </c>
      <c r="P198" s="1"/>
      <c r="Q198" s="1"/>
      <c r="R198" s="6">
        <f>SUM('10912'!$O$198:'10912'!$Q$198)+'10912'!$AF$198</f>
        <v>0</v>
      </c>
      <c r="S198" s="6">
        <f>SUM('10912'!$R$198:'10912'!$R$199)</f>
        <v>0</v>
      </c>
      <c r="T198">
        <v>95</v>
      </c>
      <c r="U198" s="6">
        <f>SUM('10912'!$R$198:'10912'!$R$199)</f>
        <v>0</v>
      </c>
      <c r="V198" s="1"/>
      <c r="AF198">
        <f>'10912'!$G$198*IF(E198&lt;&gt;"",'10912'!$F$198,0)</f>
        <v>0</v>
      </c>
    </row>
    <row r="199" spans="1:32" x14ac:dyDescent="0.2">
      <c r="B199" s="1"/>
      <c r="C199" t="str">
        <f>IF(B199&lt;&gt;"",VLOOKUP(B199,iscritti_10912!$A$2:$D$243,4,FALSE),"")</f>
        <v/>
      </c>
      <c r="D199" t="str">
        <f>IF(B199&lt;&gt;"",VLOOKUP(B199,iscritti_10912!$A$2:$D$243,2,FALSE),"")</f>
        <v/>
      </c>
      <c r="E199" t="str">
        <f>IF(B199&lt;&gt;"",VLOOKUP(B199,iscritti_10912!$A$2:$D$243,3,FALSE),"")</f>
        <v/>
      </c>
      <c r="F199" t="str">
        <f>IF(E199&lt;&gt;"",VLOOKUP(E199,'10912'!$AG$3:'10912'!$AH$14,2,FALSE)+VLOOKUP(B199,iscritti_10912!$A$2:$E$243,5,FALSE),"")</f>
        <v/>
      </c>
      <c r="G199" s="5">
        <f>COUNTA('10912'!$H$199:'10912'!$M$199)</f>
        <v>0</v>
      </c>
      <c r="H199" s="1"/>
      <c r="I199" s="1"/>
      <c r="J199" s="1"/>
      <c r="K199" s="1"/>
      <c r="L199" s="1"/>
      <c r="M199" s="1"/>
      <c r="N199" s="3" t="str">
        <f>IF('10912'!$G$199&lt;&gt;0,'10912'!$O$199/'10912'!$G$199,"")</f>
        <v/>
      </c>
      <c r="O199" s="4">
        <f>SUM('10912'!$H$199:'10912'!$M$199)</f>
        <v>0</v>
      </c>
      <c r="P199" s="1"/>
      <c r="Q199" s="1"/>
      <c r="R199" s="6">
        <f>SUM('10912'!$O$199:'10912'!$Q$199)+'10912'!$AF$199</f>
        <v>0</v>
      </c>
      <c r="S199" s="6">
        <f>SUM('10912'!$R$198:'10912'!$R$199)</f>
        <v>0</v>
      </c>
      <c r="T199">
        <v>95</v>
      </c>
      <c r="V199" s="1"/>
      <c r="AF199">
        <f>'10912'!$G$199*IF(E199&lt;&gt;"",'10912'!$F$199,0)</f>
        <v>0</v>
      </c>
    </row>
    <row r="200" spans="1:32" x14ac:dyDescent="0.2">
      <c r="A200">
        <v>96</v>
      </c>
      <c r="B200" s="1"/>
      <c r="C200" t="str">
        <f>IF(B200&lt;&gt;"",VLOOKUP(B200,iscritti_10912!$A$2:$D$243,4,FALSE),"")</f>
        <v/>
      </c>
      <c r="D200" t="str">
        <f>IF(B200&lt;&gt;"",VLOOKUP(B200,iscritti_10912!$A$2:$D$243,2,FALSE),"")</f>
        <v/>
      </c>
      <c r="E200" t="str">
        <f>IF(B200&lt;&gt;"",VLOOKUP(B200,iscritti_10912!$A$2:$D$243,3,FALSE),"")</f>
        <v/>
      </c>
      <c r="F200" t="str">
        <f>IF(E200&lt;&gt;"",VLOOKUP(E200,'10912'!$AG$3:'10912'!$AH$14,2,FALSE)+VLOOKUP(B200,iscritti_10912!$A$2:$E$243,5,FALSE),"")</f>
        <v/>
      </c>
      <c r="G200" s="5">
        <f>COUNTA('10912'!$H$200:'10912'!$M$200)</f>
        <v>0</v>
      </c>
      <c r="H200" s="1"/>
      <c r="I200" s="1"/>
      <c r="J200" s="1"/>
      <c r="K200" s="1"/>
      <c r="L200" s="1"/>
      <c r="M200" s="1"/>
      <c r="N200" s="3" t="str">
        <f>IF('10912'!$G$200&lt;&gt;0,'10912'!$O$200/'10912'!$G$200,"")</f>
        <v/>
      </c>
      <c r="O200" s="4">
        <f>SUM('10912'!$H$200:'10912'!$M$200)</f>
        <v>0</v>
      </c>
      <c r="P200" s="1"/>
      <c r="Q200" s="1"/>
      <c r="R200" s="6">
        <f>SUM('10912'!$O$200:'10912'!$Q$200)+'10912'!$AF$200</f>
        <v>0</v>
      </c>
      <c r="S200" s="6">
        <f>SUM('10912'!$R$200:'10912'!$R$201)</f>
        <v>0</v>
      </c>
      <c r="T200">
        <v>96</v>
      </c>
      <c r="U200" s="6">
        <f>SUM('10912'!$R$200:'10912'!$R$201)</f>
        <v>0</v>
      </c>
      <c r="V200" s="1"/>
      <c r="AF200">
        <f>'10912'!$G$200*IF(E200&lt;&gt;"",'10912'!$F$200,0)</f>
        <v>0</v>
      </c>
    </row>
    <row r="201" spans="1:32" x14ac:dyDescent="0.2">
      <c r="B201" s="1"/>
      <c r="C201" t="str">
        <f>IF(B201&lt;&gt;"",VLOOKUP(B201,iscritti_10912!$A$2:$D$243,4,FALSE),"")</f>
        <v/>
      </c>
      <c r="D201" t="str">
        <f>IF(B201&lt;&gt;"",VLOOKUP(B201,iscritti_10912!$A$2:$D$243,2,FALSE),"")</f>
        <v/>
      </c>
      <c r="E201" t="str">
        <f>IF(B201&lt;&gt;"",VLOOKUP(B201,iscritti_10912!$A$2:$D$243,3,FALSE),"")</f>
        <v/>
      </c>
      <c r="F201" t="str">
        <f>IF(E201&lt;&gt;"",VLOOKUP(E201,'10912'!$AG$3:'10912'!$AH$14,2,FALSE)+VLOOKUP(B201,iscritti_10912!$A$2:$E$243,5,FALSE),"")</f>
        <v/>
      </c>
      <c r="G201" s="5">
        <f>COUNTA('10912'!$H$201:'10912'!$M$201)</f>
        <v>0</v>
      </c>
      <c r="H201" s="1"/>
      <c r="I201" s="1"/>
      <c r="J201" s="1"/>
      <c r="K201" s="1"/>
      <c r="L201" s="1"/>
      <c r="M201" s="1"/>
      <c r="N201" s="3" t="str">
        <f>IF('10912'!$G$201&lt;&gt;0,'10912'!$O$201/'10912'!$G$201,"")</f>
        <v/>
      </c>
      <c r="O201" s="4">
        <f>SUM('10912'!$H$201:'10912'!$M$201)</f>
        <v>0</v>
      </c>
      <c r="P201" s="1"/>
      <c r="Q201" s="1"/>
      <c r="R201" s="6">
        <f>SUM('10912'!$O$201:'10912'!$Q$201)+'10912'!$AF$201</f>
        <v>0</v>
      </c>
      <c r="S201" s="6">
        <f>SUM('10912'!$R$200:'10912'!$R$201)</f>
        <v>0</v>
      </c>
      <c r="T201">
        <v>96</v>
      </c>
      <c r="V201" s="1"/>
      <c r="AF201">
        <f>'10912'!$G$201*IF(E201&lt;&gt;"",'10912'!$F$201,0)</f>
        <v>0</v>
      </c>
    </row>
    <row r="202" spans="1:32" x14ac:dyDescent="0.2">
      <c r="A202">
        <v>97</v>
      </c>
      <c r="B202" s="1"/>
      <c r="C202" t="str">
        <f>IF(B202&lt;&gt;"",VLOOKUP(B202,iscritti_10912!$A$2:$D$243,4,FALSE),"")</f>
        <v/>
      </c>
      <c r="D202" t="str">
        <f>IF(B202&lt;&gt;"",VLOOKUP(B202,iscritti_10912!$A$2:$D$243,2,FALSE),"")</f>
        <v/>
      </c>
      <c r="E202" t="str">
        <f>IF(B202&lt;&gt;"",VLOOKUP(B202,iscritti_10912!$A$2:$D$243,3,FALSE),"")</f>
        <v/>
      </c>
      <c r="F202" t="str">
        <f>IF(E202&lt;&gt;"",VLOOKUP(E202,'10912'!$AG$3:'10912'!$AH$14,2,FALSE)+VLOOKUP(B202,iscritti_10912!$A$2:$E$243,5,FALSE),"")</f>
        <v/>
      </c>
      <c r="G202" s="5">
        <f>COUNTA('10912'!$H$202:'10912'!$M$202)</f>
        <v>0</v>
      </c>
      <c r="H202" s="1"/>
      <c r="I202" s="1"/>
      <c r="J202" s="1"/>
      <c r="K202" s="1"/>
      <c r="L202" s="1"/>
      <c r="M202" s="1"/>
      <c r="N202" s="3" t="str">
        <f>IF('10912'!$G$202&lt;&gt;0,'10912'!$O$202/'10912'!$G$202,"")</f>
        <v/>
      </c>
      <c r="O202" s="4">
        <f>SUM('10912'!$H$202:'10912'!$M$202)</f>
        <v>0</v>
      </c>
      <c r="P202" s="1"/>
      <c r="Q202" s="1"/>
      <c r="R202" s="6">
        <f>SUM('10912'!$O$202:'10912'!$Q$202)+'10912'!$AF$202</f>
        <v>0</v>
      </c>
      <c r="S202" s="6">
        <f>SUM('10912'!$R$202:'10912'!$R$203)</f>
        <v>0</v>
      </c>
      <c r="T202">
        <v>97</v>
      </c>
      <c r="U202" s="6">
        <f>SUM('10912'!$R$202:'10912'!$R$203)</f>
        <v>0</v>
      </c>
      <c r="V202" s="1"/>
      <c r="AF202">
        <f>'10912'!$G$202*IF(E202&lt;&gt;"",'10912'!$F$202,0)</f>
        <v>0</v>
      </c>
    </row>
    <row r="203" spans="1:32" x14ac:dyDescent="0.2">
      <c r="B203" s="1"/>
      <c r="C203" t="str">
        <f>IF(B203&lt;&gt;"",VLOOKUP(B203,iscritti_10912!$A$2:$D$243,4,FALSE),"")</f>
        <v/>
      </c>
      <c r="D203" t="str">
        <f>IF(B203&lt;&gt;"",VLOOKUP(B203,iscritti_10912!$A$2:$D$243,2,FALSE),"")</f>
        <v/>
      </c>
      <c r="E203" t="str">
        <f>IF(B203&lt;&gt;"",VLOOKUP(B203,iscritti_10912!$A$2:$D$243,3,FALSE),"")</f>
        <v/>
      </c>
      <c r="F203" t="str">
        <f>IF(E203&lt;&gt;"",VLOOKUP(E203,'10912'!$AG$3:'10912'!$AH$14,2,FALSE)+VLOOKUP(B203,iscritti_10912!$A$2:$E$243,5,FALSE),"")</f>
        <v/>
      </c>
      <c r="G203" s="5">
        <f>COUNTA('10912'!$H$203:'10912'!$M$203)</f>
        <v>0</v>
      </c>
      <c r="H203" s="1"/>
      <c r="I203" s="1"/>
      <c r="J203" s="1"/>
      <c r="K203" s="1"/>
      <c r="L203" s="1"/>
      <c r="M203" s="1"/>
      <c r="N203" s="3" t="str">
        <f>IF('10912'!$G$203&lt;&gt;0,'10912'!$O$203/'10912'!$G$203,"")</f>
        <v/>
      </c>
      <c r="O203" s="4">
        <f>SUM('10912'!$H$203:'10912'!$M$203)</f>
        <v>0</v>
      </c>
      <c r="P203" s="1"/>
      <c r="Q203" s="1"/>
      <c r="R203" s="6">
        <f>SUM('10912'!$O$203:'10912'!$Q$203)+'10912'!$AF$203</f>
        <v>0</v>
      </c>
      <c r="S203" s="6">
        <f>SUM('10912'!$R$202:'10912'!$R$203)</f>
        <v>0</v>
      </c>
      <c r="T203">
        <v>97</v>
      </c>
      <c r="V203" s="1"/>
      <c r="AF203">
        <f>'10912'!$G$203*IF(E203&lt;&gt;"",'10912'!$F$203,0)</f>
        <v>0</v>
      </c>
    </row>
    <row r="204" spans="1:32" x14ac:dyDescent="0.2">
      <c r="A204">
        <v>98</v>
      </c>
      <c r="B204" s="1"/>
      <c r="C204" t="str">
        <f>IF(B204&lt;&gt;"",VLOOKUP(B204,iscritti_10912!$A$2:$D$243,4,FALSE),"")</f>
        <v/>
      </c>
      <c r="D204" t="str">
        <f>IF(B204&lt;&gt;"",VLOOKUP(B204,iscritti_10912!$A$2:$D$243,2,FALSE),"")</f>
        <v/>
      </c>
      <c r="E204" t="str">
        <f>IF(B204&lt;&gt;"",VLOOKUP(B204,iscritti_10912!$A$2:$D$243,3,FALSE),"")</f>
        <v/>
      </c>
      <c r="F204" t="str">
        <f>IF(E204&lt;&gt;"",VLOOKUP(E204,'10912'!$AG$3:'10912'!$AH$14,2,FALSE)+VLOOKUP(B204,iscritti_10912!$A$2:$E$243,5,FALSE),"")</f>
        <v/>
      </c>
      <c r="G204" s="5">
        <f>COUNTA('10912'!$H$204:'10912'!$M$204)</f>
        <v>0</v>
      </c>
      <c r="H204" s="1"/>
      <c r="I204" s="1"/>
      <c r="J204" s="1"/>
      <c r="K204" s="1"/>
      <c r="L204" s="1"/>
      <c r="M204" s="1"/>
      <c r="N204" s="3" t="str">
        <f>IF('10912'!$G$204&lt;&gt;0,'10912'!$O$204/'10912'!$G$204,"")</f>
        <v/>
      </c>
      <c r="O204" s="4">
        <f>SUM('10912'!$H$204:'10912'!$M$204)</f>
        <v>0</v>
      </c>
      <c r="P204" s="1"/>
      <c r="Q204" s="1"/>
      <c r="R204" s="6">
        <f>SUM('10912'!$O$204:'10912'!$Q$204)+'10912'!$AF$204</f>
        <v>0</v>
      </c>
      <c r="S204" s="6">
        <f>SUM('10912'!$R$204:'10912'!$R$205)</f>
        <v>0</v>
      </c>
      <c r="T204">
        <v>98</v>
      </c>
      <c r="U204" s="6">
        <f>SUM('10912'!$R$204:'10912'!$R$205)</f>
        <v>0</v>
      </c>
      <c r="V204" s="1"/>
      <c r="AF204">
        <f>'10912'!$G$204*IF(E204&lt;&gt;"",'10912'!$F$204,0)</f>
        <v>0</v>
      </c>
    </row>
    <row r="205" spans="1:32" x14ac:dyDescent="0.2">
      <c r="B205" s="1"/>
      <c r="C205" t="str">
        <f>IF(B205&lt;&gt;"",VLOOKUP(B205,iscritti_10912!$A$2:$D$243,4,FALSE),"")</f>
        <v/>
      </c>
      <c r="D205" t="str">
        <f>IF(B205&lt;&gt;"",VLOOKUP(B205,iscritti_10912!$A$2:$D$243,2,FALSE),"")</f>
        <v/>
      </c>
      <c r="E205" t="str">
        <f>IF(B205&lt;&gt;"",VLOOKUP(B205,iscritti_10912!$A$2:$D$243,3,FALSE),"")</f>
        <v/>
      </c>
      <c r="F205" t="str">
        <f>IF(E205&lt;&gt;"",VLOOKUP(E205,'10912'!$AG$3:'10912'!$AH$14,2,FALSE)+VLOOKUP(B205,iscritti_10912!$A$2:$E$243,5,FALSE),"")</f>
        <v/>
      </c>
      <c r="G205" s="5">
        <f>COUNTA('10912'!$H$205:'10912'!$M$205)</f>
        <v>0</v>
      </c>
      <c r="H205" s="1"/>
      <c r="I205" s="1"/>
      <c r="J205" s="1"/>
      <c r="K205" s="1"/>
      <c r="L205" s="1"/>
      <c r="M205" s="1"/>
      <c r="N205" s="3" t="str">
        <f>IF('10912'!$G$205&lt;&gt;0,'10912'!$O$205/'10912'!$G$205,"")</f>
        <v/>
      </c>
      <c r="O205" s="4">
        <f>SUM('10912'!$H$205:'10912'!$M$205)</f>
        <v>0</v>
      </c>
      <c r="P205" s="1"/>
      <c r="Q205" s="1"/>
      <c r="R205" s="6">
        <f>SUM('10912'!$O$205:'10912'!$Q$205)+'10912'!$AF$205</f>
        <v>0</v>
      </c>
      <c r="S205" s="6">
        <f>SUM('10912'!$R$204:'10912'!$R$205)</f>
        <v>0</v>
      </c>
      <c r="T205">
        <v>98</v>
      </c>
      <c r="V205" s="1"/>
      <c r="AF205">
        <f>'10912'!$G$205*IF(E205&lt;&gt;"",'10912'!$F$205,0)</f>
        <v>0</v>
      </c>
    </row>
    <row r="206" spans="1:32" x14ac:dyDescent="0.2">
      <c r="A206">
        <v>99</v>
      </c>
      <c r="B206" s="1"/>
      <c r="C206" t="str">
        <f>IF(B206&lt;&gt;"",VLOOKUP(B206,iscritti_10912!$A$2:$D$243,4,FALSE),"")</f>
        <v/>
      </c>
      <c r="D206" t="str">
        <f>IF(B206&lt;&gt;"",VLOOKUP(B206,iscritti_10912!$A$2:$D$243,2,FALSE),"")</f>
        <v/>
      </c>
      <c r="E206" t="str">
        <f>IF(B206&lt;&gt;"",VLOOKUP(B206,iscritti_10912!$A$2:$D$243,3,FALSE),"")</f>
        <v/>
      </c>
      <c r="F206" t="str">
        <f>IF(E206&lt;&gt;"",VLOOKUP(E206,'10912'!$AG$3:'10912'!$AH$14,2,FALSE)+VLOOKUP(B206,iscritti_10912!$A$2:$E$243,5,FALSE),"")</f>
        <v/>
      </c>
      <c r="G206" s="5">
        <f>COUNTA('10912'!$H$206:'10912'!$M$206)</f>
        <v>0</v>
      </c>
      <c r="H206" s="1"/>
      <c r="I206" s="1"/>
      <c r="J206" s="1"/>
      <c r="K206" s="1"/>
      <c r="L206" s="1"/>
      <c r="M206" s="1"/>
      <c r="N206" s="3" t="str">
        <f>IF('10912'!$G$206&lt;&gt;0,'10912'!$O$206/'10912'!$G$206,"")</f>
        <v/>
      </c>
      <c r="O206" s="4">
        <f>SUM('10912'!$H$206:'10912'!$M$206)</f>
        <v>0</v>
      </c>
      <c r="P206" s="1"/>
      <c r="Q206" s="1"/>
      <c r="R206" s="6">
        <f>SUM('10912'!$O$206:'10912'!$Q$206)+'10912'!$AF$206</f>
        <v>0</v>
      </c>
      <c r="S206" s="6">
        <f>SUM('10912'!$R$206:'10912'!$R$207)</f>
        <v>0</v>
      </c>
      <c r="T206">
        <v>99</v>
      </c>
      <c r="U206" s="6">
        <f>SUM('10912'!$R$206:'10912'!$R$207)</f>
        <v>0</v>
      </c>
      <c r="V206" s="1"/>
      <c r="AF206">
        <f>'10912'!$G$206*IF(E206&lt;&gt;"",'10912'!$F$206,0)</f>
        <v>0</v>
      </c>
    </row>
    <row r="207" spans="1:32" x14ac:dyDescent="0.2">
      <c r="B207" s="1"/>
      <c r="C207" t="str">
        <f>IF(B207&lt;&gt;"",VLOOKUP(B207,iscritti_10912!$A$2:$D$243,4,FALSE),"")</f>
        <v/>
      </c>
      <c r="D207" t="str">
        <f>IF(B207&lt;&gt;"",VLOOKUP(B207,iscritti_10912!$A$2:$D$243,2,FALSE),"")</f>
        <v/>
      </c>
      <c r="E207" t="str">
        <f>IF(B207&lt;&gt;"",VLOOKUP(B207,iscritti_10912!$A$2:$D$243,3,FALSE),"")</f>
        <v/>
      </c>
      <c r="F207" t="str">
        <f>IF(E207&lt;&gt;"",VLOOKUP(E207,'10912'!$AG$3:'10912'!$AH$14,2,FALSE)+VLOOKUP(B207,iscritti_10912!$A$2:$E$243,5,FALSE),"")</f>
        <v/>
      </c>
      <c r="G207" s="5">
        <f>COUNTA('10912'!$H$207:'10912'!$M$207)</f>
        <v>0</v>
      </c>
      <c r="H207" s="1"/>
      <c r="I207" s="1"/>
      <c r="J207" s="1"/>
      <c r="K207" s="1"/>
      <c r="L207" s="1"/>
      <c r="M207" s="1"/>
      <c r="N207" s="3" t="str">
        <f>IF('10912'!$G$207&lt;&gt;0,'10912'!$O$207/'10912'!$G$207,"")</f>
        <v/>
      </c>
      <c r="O207" s="4">
        <f>SUM('10912'!$H$207:'10912'!$M$207)</f>
        <v>0</v>
      </c>
      <c r="P207" s="1"/>
      <c r="Q207" s="1"/>
      <c r="R207" s="6">
        <f>SUM('10912'!$O$207:'10912'!$Q$207)+'10912'!$AF$207</f>
        <v>0</v>
      </c>
      <c r="S207" s="6">
        <f>SUM('10912'!$R$206:'10912'!$R$207)</f>
        <v>0</v>
      </c>
      <c r="T207">
        <v>99</v>
      </c>
      <c r="V207" s="1"/>
      <c r="AF207">
        <f>'10912'!$G$207*IF(E207&lt;&gt;"",'10912'!$F$207,0)</f>
        <v>0</v>
      </c>
    </row>
    <row r="208" spans="1:32" x14ac:dyDescent="0.2">
      <c r="A208">
        <v>100</v>
      </c>
      <c r="B208" s="1"/>
      <c r="C208" t="str">
        <f>IF(B208&lt;&gt;"",VLOOKUP(B208,iscritti_10912!$A$2:$D$243,4,FALSE),"")</f>
        <v/>
      </c>
      <c r="D208" t="str">
        <f>IF(B208&lt;&gt;"",VLOOKUP(B208,iscritti_10912!$A$2:$D$243,2,FALSE),"")</f>
        <v/>
      </c>
      <c r="E208" t="str">
        <f>IF(B208&lt;&gt;"",VLOOKUP(B208,iscritti_10912!$A$2:$D$243,3,FALSE),"")</f>
        <v/>
      </c>
      <c r="F208" t="str">
        <f>IF(E208&lt;&gt;"",VLOOKUP(E208,'10912'!$AG$3:'10912'!$AH$14,2,FALSE)+VLOOKUP(B208,iscritti_10912!$A$2:$E$243,5,FALSE),"")</f>
        <v/>
      </c>
      <c r="G208" s="5">
        <f>COUNTA('10912'!$H$208:'10912'!$M$208)</f>
        <v>0</v>
      </c>
      <c r="H208" s="1"/>
      <c r="I208" s="1"/>
      <c r="J208" s="1"/>
      <c r="K208" s="1"/>
      <c r="L208" s="1"/>
      <c r="M208" s="1"/>
      <c r="N208" s="3" t="str">
        <f>IF('10912'!$G$208&lt;&gt;0,'10912'!$O$208/'10912'!$G$208,"")</f>
        <v/>
      </c>
      <c r="O208" s="4">
        <f>SUM('10912'!$H$208:'10912'!$M$208)</f>
        <v>0</v>
      </c>
      <c r="P208" s="1"/>
      <c r="Q208" s="1"/>
      <c r="R208" s="6">
        <f>SUM('10912'!$O$208:'10912'!$Q$208)+'10912'!$AF$208</f>
        <v>0</v>
      </c>
      <c r="S208" s="6">
        <f>SUM('10912'!$R$208:'10912'!$R$209)</f>
        <v>0</v>
      </c>
      <c r="T208">
        <v>100</v>
      </c>
      <c r="U208" s="6">
        <f>SUM('10912'!$R$208:'10912'!$R$209)</f>
        <v>0</v>
      </c>
      <c r="V208" s="1"/>
      <c r="AF208">
        <f>'10912'!$G$208*IF(E208&lt;&gt;"",'10912'!$F$208,0)</f>
        <v>0</v>
      </c>
    </row>
    <row r="209" spans="1:32" x14ac:dyDescent="0.2">
      <c r="B209" s="1"/>
      <c r="C209" t="str">
        <f>IF(B209&lt;&gt;"",VLOOKUP(B209,iscritti_10912!$A$2:$D$243,4,FALSE),"")</f>
        <v/>
      </c>
      <c r="D209" t="str">
        <f>IF(B209&lt;&gt;"",VLOOKUP(B209,iscritti_10912!$A$2:$D$243,2,FALSE),"")</f>
        <v/>
      </c>
      <c r="E209" t="str">
        <f>IF(B209&lt;&gt;"",VLOOKUP(B209,iscritti_10912!$A$2:$D$243,3,FALSE),"")</f>
        <v/>
      </c>
      <c r="F209" t="str">
        <f>IF(E209&lt;&gt;"",VLOOKUP(E209,'10912'!$AG$3:'10912'!$AH$14,2,FALSE)+VLOOKUP(B209,iscritti_10912!$A$2:$E$243,5,FALSE),"")</f>
        <v/>
      </c>
      <c r="G209" s="5">
        <f>COUNTA('10912'!$H$209:'10912'!$M$209)</f>
        <v>0</v>
      </c>
      <c r="H209" s="1"/>
      <c r="I209" s="1"/>
      <c r="J209" s="1"/>
      <c r="K209" s="1"/>
      <c r="L209" s="1"/>
      <c r="M209" s="1"/>
      <c r="N209" s="3" t="str">
        <f>IF('10912'!$G$209&lt;&gt;0,'10912'!$O$209/'10912'!$G$209,"")</f>
        <v/>
      </c>
      <c r="O209" s="4">
        <f>SUM('10912'!$H$209:'10912'!$M$209)</f>
        <v>0</v>
      </c>
      <c r="P209" s="1"/>
      <c r="Q209" s="1"/>
      <c r="R209" s="6">
        <f>SUM('10912'!$O$209:'10912'!$Q$209)+'10912'!$AF$209</f>
        <v>0</v>
      </c>
      <c r="S209" s="6">
        <f>SUM('10912'!$R$208:'10912'!$R$209)</f>
        <v>0</v>
      </c>
      <c r="T209">
        <v>100</v>
      </c>
      <c r="V209" s="1"/>
      <c r="AF209">
        <f>'10912'!$G$209*IF(E209&lt;&gt;"",'10912'!$F$209,0)</f>
        <v>0</v>
      </c>
    </row>
    <row r="210" spans="1:32" x14ac:dyDescent="0.2">
      <c r="A210">
        <v>101</v>
      </c>
      <c r="B210" s="1"/>
      <c r="C210" t="str">
        <f>IF(B210&lt;&gt;"",VLOOKUP(B210,iscritti_10912!$A$2:$D$243,4,FALSE),"")</f>
        <v/>
      </c>
      <c r="D210" t="str">
        <f>IF(B210&lt;&gt;"",VLOOKUP(B210,iscritti_10912!$A$2:$D$243,2,FALSE),"")</f>
        <v/>
      </c>
      <c r="E210" t="str">
        <f>IF(B210&lt;&gt;"",VLOOKUP(B210,iscritti_10912!$A$2:$D$243,3,FALSE),"")</f>
        <v/>
      </c>
      <c r="F210" t="str">
        <f>IF(E210&lt;&gt;"",VLOOKUP(E210,'10912'!$AG$3:'10912'!$AH$14,2,FALSE)+VLOOKUP(B210,iscritti_10912!$A$2:$E$243,5,FALSE),"")</f>
        <v/>
      </c>
      <c r="G210" s="5">
        <f>COUNTA('10912'!$H$210:'10912'!$M$210)</f>
        <v>0</v>
      </c>
      <c r="H210" s="1"/>
      <c r="I210" s="1"/>
      <c r="J210" s="1"/>
      <c r="K210" s="1"/>
      <c r="L210" s="1"/>
      <c r="M210" s="1"/>
      <c r="N210" s="3" t="str">
        <f>IF('10912'!$G$210&lt;&gt;0,'10912'!$O$210/'10912'!$G$210,"")</f>
        <v/>
      </c>
      <c r="O210" s="4">
        <f>SUM('10912'!$H$210:'10912'!$M$210)</f>
        <v>0</v>
      </c>
      <c r="P210" s="1"/>
      <c r="Q210" s="1"/>
      <c r="R210" s="6">
        <f>SUM('10912'!$O$210:'10912'!$Q$210)+'10912'!$AF$210</f>
        <v>0</v>
      </c>
      <c r="S210" s="6">
        <f>SUM('10912'!$R$210:'10912'!$R$211)</f>
        <v>0</v>
      </c>
      <c r="T210">
        <v>101</v>
      </c>
      <c r="U210" s="6">
        <f>SUM('10912'!$R$210:'10912'!$R$211)</f>
        <v>0</v>
      </c>
      <c r="V210" s="1"/>
      <c r="AF210">
        <f>'10912'!$G$210*IF(E210&lt;&gt;"",'10912'!$F$210,0)</f>
        <v>0</v>
      </c>
    </row>
    <row r="211" spans="1:32" x14ac:dyDescent="0.2">
      <c r="B211" s="1"/>
      <c r="C211" t="str">
        <f>IF(B211&lt;&gt;"",VLOOKUP(B211,iscritti_10912!$A$2:$D$243,4,FALSE),"")</f>
        <v/>
      </c>
      <c r="D211" t="str">
        <f>IF(B211&lt;&gt;"",VLOOKUP(B211,iscritti_10912!$A$2:$D$243,2,FALSE),"")</f>
        <v/>
      </c>
      <c r="E211" t="str">
        <f>IF(B211&lt;&gt;"",VLOOKUP(B211,iscritti_10912!$A$2:$D$243,3,FALSE),"")</f>
        <v/>
      </c>
      <c r="F211" t="str">
        <f>IF(E211&lt;&gt;"",VLOOKUP(E211,'10912'!$AG$3:'10912'!$AH$14,2,FALSE)+VLOOKUP(B211,iscritti_10912!$A$2:$E$243,5,FALSE),"")</f>
        <v/>
      </c>
      <c r="G211" s="5">
        <f>COUNTA('10912'!$H$211:'10912'!$M$211)</f>
        <v>0</v>
      </c>
      <c r="H211" s="1"/>
      <c r="I211" s="1"/>
      <c r="J211" s="1"/>
      <c r="K211" s="1"/>
      <c r="L211" s="1"/>
      <c r="M211" s="1"/>
      <c r="N211" s="3" t="str">
        <f>IF('10912'!$G$211&lt;&gt;0,'10912'!$O$211/'10912'!$G$211,"")</f>
        <v/>
      </c>
      <c r="O211" s="4">
        <f>SUM('10912'!$H$211:'10912'!$M$211)</f>
        <v>0</v>
      </c>
      <c r="P211" s="1"/>
      <c r="Q211" s="1"/>
      <c r="R211" s="6">
        <f>SUM('10912'!$O$211:'10912'!$Q$211)+'10912'!$AF$211</f>
        <v>0</v>
      </c>
      <c r="S211" s="6">
        <f>SUM('10912'!$R$210:'10912'!$R$211)</f>
        <v>0</v>
      </c>
      <c r="T211">
        <v>101</v>
      </c>
      <c r="V211" s="1"/>
      <c r="AF211">
        <f>'10912'!$G$211*IF(E211&lt;&gt;"",'10912'!$F$211,0)</f>
        <v>0</v>
      </c>
    </row>
    <row r="212" spans="1:32" x14ac:dyDescent="0.2">
      <c r="A212">
        <v>102</v>
      </c>
      <c r="B212" s="1"/>
      <c r="C212" t="str">
        <f>IF(B212&lt;&gt;"",VLOOKUP(B212,iscritti_10912!$A$2:$D$243,4,FALSE),"")</f>
        <v/>
      </c>
      <c r="D212" t="str">
        <f>IF(B212&lt;&gt;"",VLOOKUP(B212,iscritti_10912!$A$2:$D$243,2,FALSE),"")</f>
        <v/>
      </c>
      <c r="E212" t="str">
        <f>IF(B212&lt;&gt;"",VLOOKUP(B212,iscritti_10912!$A$2:$D$243,3,FALSE),"")</f>
        <v/>
      </c>
      <c r="F212" t="str">
        <f>IF(E212&lt;&gt;"",VLOOKUP(E212,'10912'!$AG$3:'10912'!$AH$14,2,FALSE)+VLOOKUP(B212,iscritti_10912!$A$2:$E$243,5,FALSE),"")</f>
        <v/>
      </c>
      <c r="G212" s="5">
        <f>COUNTA('10912'!$H$212:'10912'!$M$212)</f>
        <v>0</v>
      </c>
      <c r="H212" s="1"/>
      <c r="I212" s="1"/>
      <c r="J212" s="1"/>
      <c r="K212" s="1"/>
      <c r="L212" s="1"/>
      <c r="M212" s="1"/>
      <c r="N212" s="3" t="str">
        <f>IF('10912'!$G$212&lt;&gt;0,'10912'!$O$212/'10912'!$G$212,"")</f>
        <v/>
      </c>
      <c r="O212" s="4">
        <f>SUM('10912'!$H$212:'10912'!$M$212)</f>
        <v>0</v>
      </c>
      <c r="P212" s="1"/>
      <c r="Q212" s="1"/>
      <c r="R212" s="6">
        <f>SUM('10912'!$O$212:'10912'!$Q$212)+'10912'!$AF$212</f>
        <v>0</v>
      </c>
      <c r="S212" s="6">
        <f>SUM('10912'!$R$212:'10912'!$R$213)</f>
        <v>0</v>
      </c>
      <c r="T212">
        <v>102</v>
      </c>
      <c r="U212" s="6">
        <f>SUM('10912'!$R$212:'10912'!$R$213)</f>
        <v>0</v>
      </c>
      <c r="V212" s="1"/>
      <c r="AF212">
        <f>'10912'!$G$212*IF(E212&lt;&gt;"",'10912'!$F$212,0)</f>
        <v>0</v>
      </c>
    </row>
    <row r="213" spans="1:32" x14ac:dyDescent="0.2">
      <c r="B213" s="1"/>
      <c r="C213" t="str">
        <f>IF(B213&lt;&gt;"",VLOOKUP(B213,iscritti_10912!$A$2:$D$243,4,FALSE),"")</f>
        <v/>
      </c>
      <c r="D213" t="str">
        <f>IF(B213&lt;&gt;"",VLOOKUP(B213,iscritti_10912!$A$2:$D$243,2,FALSE),"")</f>
        <v/>
      </c>
      <c r="E213" t="str">
        <f>IF(B213&lt;&gt;"",VLOOKUP(B213,iscritti_10912!$A$2:$D$243,3,FALSE),"")</f>
        <v/>
      </c>
      <c r="F213" t="str">
        <f>IF(E213&lt;&gt;"",VLOOKUP(E213,'10912'!$AG$3:'10912'!$AH$14,2,FALSE)+VLOOKUP(B213,iscritti_10912!$A$2:$E$243,5,FALSE),"")</f>
        <v/>
      </c>
      <c r="G213" s="5">
        <f>COUNTA('10912'!$H$213:'10912'!$M$213)</f>
        <v>0</v>
      </c>
      <c r="H213" s="1"/>
      <c r="I213" s="1"/>
      <c r="J213" s="1"/>
      <c r="K213" s="1"/>
      <c r="L213" s="1"/>
      <c r="M213" s="1"/>
      <c r="N213" s="3" t="str">
        <f>IF('10912'!$G$213&lt;&gt;0,'10912'!$O$213/'10912'!$G$213,"")</f>
        <v/>
      </c>
      <c r="O213" s="4">
        <f>SUM('10912'!$H$213:'10912'!$M$213)</f>
        <v>0</v>
      </c>
      <c r="P213" s="1"/>
      <c r="Q213" s="1"/>
      <c r="R213" s="6">
        <f>SUM('10912'!$O$213:'10912'!$Q$213)+'10912'!$AF$213</f>
        <v>0</v>
      </c>
      <c r="S213" s="6">
        <f>SUM('10912'!$R$212:'10912'!$R$213)</f>
        <v>0</v>
      </c>
      <c r="T213">
        <v>102</v>
      </c>
      <c r="V213" s="1"/>
      <c r="AF213">
        <f>'10912'!$G$213*IF(E213&lt;&gt;"",'10912'!$F$213,0)</f>
        <v>0</v>
      </c>
    </row>
    <row r="214" spans="1:32" x14ac:dyDescent="0.2">
      <c r="A214">
        <v>103</v>
      </c>
      <c r="B214" s="1"/>
      <c r="C214" t="str">
        <f>IF(B214&lt;&gt;"",VLOOKUP(B214,iscritti_10912!$A$2:$D$243,4,FALSE),"")</f>
        <v/>
      </c>
      <c r="D214" t="str">
        <f>IF(B214&lt;&gt;"",VLOOKUP(B214,iscritti_10912!$A$2:$D$243,2,FALSE),"")</f>
        <v/>
      </c>
      <c r="E214" t="str">
        <f>IF(B214&lt;&gt;"",VLOOKUP(B214,iscritti_10912!$A$2:$D$243,3,FALSE),"")</f>
        <v/>
      </c>
      <c r="F214" t="str">
        <f>IF(E214&lt;&gt;"",VLOOKUP(E214,'10912'!$AG$3:'10912'!$AH$14,2,FALSE)+VLOOKUP(B214,iscritti_10912!$A$2:$E$243,5,FALSE),"")</f>
        <v/>
      </c>
      <c r="G214" s="5">
        <f>COUNTA('10912'!$H$214:'10912'!$M$214)</f>
        <v>0</v>
      </c>
      <c r="H214" s="1"/>
      <c r="I214" s="1"/>
      <c r="J214" s="1"/>
      <c r="K214" s="1"/>
      <c r="L214" s="1"/>
      <c r="M214" s="1"/>
      <c r="N214" s="3" t="str">
        <f>IF('10912'!$G$214&lt;&gt;0,'10912'!$O$214/'10912'!$G$214,"")</f>
        <v/>
      </c>
      <c r="O214" s="4">
        <f>SUM('10912'!$H$214:'10912'!$M$214)</f>
        <v>0</v>
      </c>
      <c r="P214" s="1"/>
      <c r="Q214" s="1"/>
      <c r="R214" s="6">
        <f>SUM('10912'!$O$214:'10912'!$Q$214)+'10912'!$AF$214</f>
        <v>0</v>
      </c>
      <c r="S214" s="6">
        <f>SUM('10912'!$R$214:'10912'!$R$215)</f>
        <v>0</v>
      </c>
      <c r="T214">
        <v>103</v>
      </c>
      <c r="U214" s="6">
        <f>SUM('10912'!$R$214:'10912'!$R$215)</f>
        <v>0</v>
      </c>
      <c r="V214" s="1"/>
      <c r="AF214">
        <f>'10912'!$G$214*IF(E214&lt;&gt;"",'10912'!$F$214,0)</f>
        <v>0</v>
      </c>
    </row>
    <row r="215" spans="1:32" x14ac:dyDescent="0.2">
      <c r="B215" s="1"/>
      <c r="C215" t="str">
        <f>IF(B215&lt;&gt;"",VLOOKUP(B215,iscritti_10912!$A$2:$D$243,4,FALSE),"")</f>
        <v/>
      </c>
      <c r="D215" t="str">
        <f>IF(B215&lt;&gt;"",VLOOKUP(B215,iscritti_10912!$A$2:$D$243,2,FALSE),"")</f>
        <v/>
      </c>
      <c r="E215" t="str">
        <f>IF(B215&lt;&gt;"",VLOOKUP(B215,iscritti_10912!$A$2:$D$243,3,FALSE),"")</f>
        <v/>
      </c>
      <c r="F215" t="str">
        <f>IF(E215&lt;&gt;"",VLOOKUP(E215,'10912'!$AG$3:'10912'!$AH$14,2,FALSE)+VLOOKUP(B215,iscritti_10912!$A$2:$E$243,5,FALSE),"")</f>
        <v/>
      </c>
      <c r="G215" s="5">
        <f>COUNTA('10912'!$H$215:'10912'!$M$215)</f>
        <v>0</v>
      </c>
      <c r="H215" s="1"/>
      <c r="I215" s="1"/>
      <c r="J215" s="1"/>
      <c r="K215" s="1"/>
      <c r="L215" s="1"/>
      <c r="M215" s="1"/>
      <c r="N215" s="3" t="str">
        <f>IF('10912'!$G$215&lt;&gt;0,'10912'!$O$215/'10912'!$G$215,"")</f>
        <v/>
      </c>
      <c r="O215" s="4">
        <f>SUM('10912'!$H$215:'10912'!$M$215)</f>
        <v>0</v>
      </c>
      <c r="P215" s="1"/>
      <c r="Q215" s="1"/>
      <c r="R215" s="6">
        <f>SUM('10912'!$O$215:'10912'!$Q$215)+'10912'!$AF$215</f>
        <v>0</v>
      </c>
      <c r="S215" s="6">
        <f>SUM('10912'!$R$214:'10912'!$R$215)</f>
        <v>0</v>
      </c>
      <c r="T215">
        <v>103</v>
      </c>
      <c r="V215" s="1"/>
      <c r="AF215">
        <f>'10912'!$G$215*IF(E215&lt;&gt;"",'10912'!$F$215,0)</f>
        <v>0</v>
      </c>
    </row>
    <row r="216" spans="1:32" x14ac:dyDescent="0.2">
      <c r="A216">
        <v>104</v>
      </c>
      <c r="B216" s="1"/>
      <c r="C216" t="str">
        <f>IF(B216&lt;&gt;"",VLOOKUP(B216,iscritti_10912!$A$2:$D$243,4,FALSE),"")</f>
        <v/>
      </c>
      <c r="D216" t="str">
        <f>IF(B216&lt;&gt;"",VLOOKUP(B216,iscritti_10912!$A$2:$D$243,2,FALSE),"")</f>
        <v/>
      </c>
      <c r="E216" t="str">
        <f>IF(B216&lt;&gt;"",VLOOKUP(B216,iscritti_10912!$A$2:$D$243,3,FALSE),"")</f>
        <v/>
      </c>
      <c r="F216" t="str">
        <f>IF(E216&lt;&gt;"",VLOOKUP(E216,'10912'!$AG$3:'10912'!$AH$14,2,FALSE)+VLOOKUP(B216,iscritti_10912!$A$2:$E$243,5,FALSE),"")</f>
        <v/>
      </c>
      <c r="G216" s="5">
        <f>COUNTA('10912'!$H$216:'10912'!$M$216)</f>
        <v>0</v>
      </c>
      <c r="H216" s="1"/>
      <c r="I216" s="1"/>
      <c r="J216" s="1"/>
      <c r="K216" s="1"/>
      <c r="L216" s="1"/>
      <c r="M216" s="1"/>
      <c r="N216" s="3" t="str">
        <f>IF('10912'!$G$216&lt;&gt;0,'10912'!$O$216/'10912'!$G$216,"")</f>
        <v/>
      </c>
      <c r="O216" s="4">
        <f>SUM('10912'!$H$216:'10912'!$M$216)</f>
        <v>0</v>
      </c>
      <c r="P216" s="1"/>
      <c r="Q216" s="1"/>
      <c r="R216" s="6">
        <f>SUM('10912'!$O$216:'10912'!$Q$216)+'10912'!$AF$216</f>
        <v>0</v>
      </c>
      <c r="S216" s="6">
        <f>SUM('10912'!$R$216:'10912'!$R$217)</f>
        <v>0</v>
      </c>
      <c r="T216">
        <v>104</v>
      </c>
      <c r="U216" s="6">
        <f>SUM('10912'!$R$216:'10912'!$R$217)</f>
        <v>0</v>
      </c>
      <c r="V216" s="1"/>
      <c r="AF216">
        <f>'10912'!$G$216*IF(E216&lt;&gt;"",'10912'!$F$216,0)</f>
        <v>0</v>
      </c>
    </row>
    <row r="217" spans="1:32" x14ac:dyDescent="0.2">
      <c r="B217" s="1"/>
      <c r="C217" t="str">
        <f>IF(B217&lt;&gt;"",VLOOKUP(B217,iscritti_10912!$A$2:$D$243,4,FALSE),"")</f>
        <v/>
      </c>
      <c r="D217" t="str">
        <f>IF(B217&lt;&gt;"",VLOOKUP(B217,iscritti_10912!$A$2:$D$243,2,FALSE),"")</f>
        <v/>
      </c>
      <c r="E217" t="str">
        <f>IF(B217&lt;&gt;"",VLOOKUP(B217,iscritti_10912!$A$2:$D$243,3,FALSE),"")</f>
        <v/>
      </c>
      <c r="F217" t="str">
        <f>IF(E217&lt;&gt;"",VLOOKUP(E217,'10912'!$AG$3:'10912'!$AH$14,2,FALSE)+VLOOKUP(B217,iscritti_10912!$A$2:$E$243,5,FALSE),"")</f>
        <v/>
      </c>
      <c r="G217" s="5">
        <f>COUNTA('10912'!$H$217:'10912'!$M$217)</f>
        <v>0</v>
      </c>
      <c r="H217" s="1"/>
      <c r="I217" s="1"/>
      <c r="J217" s="1"/>
      <c r="K217" s="1"/>
      <c r="L217" s="1"/>
      <c r="M217" s="1"/>
      <c r="N217" s="3" t="str">
        <f>IF('10912'!$G$217&lt;&gt;0,'10912'!$O$217/'10912'!$G$217,"")</f>
        <v/>
      </c>
      <c r="O217" s="4">
        <f>SUM('10912'!$H$217:'10912'!$M$217)</f>
        <v>0</v>
      </c>
      <c r="P217" s="1"/>
      <c r="Q217" s="1"/>
      <c r="R217" s="6">
        <f>SUM('10912'!$O$217:'10912'!$Q$217)+'10912'!$AF$217</f>
        <v>0</v>
      </c>
      <c r="S217" s="6">
        <f>SUM('10912'!$R$216:'10912'!$R$217)</f>
        <v>0</v>
      </c>
      <c r="T217">
        <v>104</v>
      </c>
      <c r="V217" s="1"/>
      <c r="AF217">
        <f>'10912'!$G$217*IF(E217&lt;&gt;"",'10912'!$F$217,0)</f>
        <v>0</v>
      </c>
    </row>
    <row r="218" spans="1:32" x14ac:dyDescent="0.2">
      <c r="A218">
        <v>105</v>
      </c>
      <c r="B218" s="1"/>
      <c r="C218" t="str">
        <f>IF(B218&lt;&gt;"",VLOOKUP(B218,iscritti_10912!$A$2:$D$243,4,FALSE),"")</f>
        <v/>
      </c>
      <c r="D218" t="str">
        <f>IF(B218&lt;&gt;"",VLOOKUP(B218,iscritti_10912!$A$2:$D$243,2,FALSE),"")</f>
        <v/>
      </c>
      <c r="E218" t="str">
        <f>IF(B218&lt;&gt;"",VLOOKUP(B218,iscritti_10912!$A$2:$D$243,3,FALSE),"")</f>
        <v/>
      </c>
      <c r="F218" t="str">
        <f>IF(E218&lt;&gt;"",VLOOKUP(E218,'10912'!$AG$3:'10912'!$AH$14,2,FALSE)+VLOOKUP(B218,iscritti_10912!$A$2:$E$243,5,FALSE),"")</f>
        <v/>
      </c>
      <c r="G218" s="5">
        <f>COUNTA('10912'!$H$218:'10912'!$M$218)</f>
        <v>0</v>
      </c>
      <c r="H218" s="1"/>
      <c r="I218" s="1"/>
      <c r="J218" s="1"/>
      <c r="K218" s="1"/>
      <c r="L218" s="1"/>
      <c r="M218" s="1"/>
      <c r="N218" s="3" t="str">
        <f>IF('10912'!$G$218&lt;&gt;0,'10912'!$O$218/'10912'!$G$218,"")</f>
        <v/>
      </c>
      <c r="O218" s="4">
        <f>SUM('10912'!$H$218:'10912'!$M$218)</f>
        <v>0</v>
      </c>
      <c r="P218" s="1"/>
      <c r="Q218" s="1"/>
      <c r="R218" s="6">
        <f>SUM('10912'!$O$218:'10912'!$Q$218)+'10912'!$AF$218</f>
        <v>0</v>
      </c>
      <c r="S218" s="6">
        <f>SUM('10912'!$R$218:'10912'!$R$219)</f>
        <v>0</v>
      </c>
      <c r="T218">
        <v>105</v>
      </c>
      <c r="U218" s="6">
        <f>SUM('10912'!$R$218:'10912'!$R$219)</f>
        <v>0</v>
      </c>
      <c r="V218" s="1"/>
      <c r="AF218">
        <f>'10912'!$G$218*IF(E218&lt;&gt;"",'10912'!$F$218,0)</f>
        <v>0</v>
      </c>
    </row>
    <row r="219" spans="1:32" x14ac:dyDescent="0.2">
      <c r="B219" s="1"/>
      <c r="C219" t="str">
        <f>IF(B219&lt;&gt;"",VLOOKUP(B219,iscritti_10912!$A$2:$D$243,4,FALSE),"")</f>
        <v/>
      </c>
      <c r="D219" t="str">
        <f>IF(B219&lt;&gt;"",VLOOKUP(B219,iscritti_10912!$A$2:$D$243,2,FALSE),"")</f>
        <v/>
      </c>
      <c r="E219" t="str">
        <f>IF(B219&lt;&gt;"",VLOOKUP(B219,iscritti_10912!$A$2:$D$243,3,FALSE),"")</f>
        <v/>
      </c>
      <c r="F219" t="str">
        <f>IF(E219&lt;&gt;"",VLOOKUP(E219,'10912'!$AG$3:'10912'!$AH$14,2,FALSE)+VLOOKUP(B219,iscritti_10912!$A$2:$E$243,5,FALSE),"")</f>
        <v/>
      </c>
      <c r="G219" s="5">
        <f>COUNTA('10912'!$H$219:'10912'!$M$219)</f>
        <v>0</v>
      </c>
      <c r="H219" s="1"/>
      <c r="I219" s="1"/>
      <c r="J219" s="1"/>
      <c r="K219" s="1"/>
      <c r="L219" s="1"/>
      <c r="M219" s="1"/>
      <c r="N219" s="3" t="str">
        <f>IF('10912'!$G$219&lt;&gt;0,'10912'!$O$219/'10912'!$G$219,"")</f>
        <v/>
      </c>
      <c r="O219" s="4">
        <f>SUM('10912'!$H$219:'10912'!$M$219)</f>
        <v>0</v>
      </c>
      <c r="P219" s="1"/>
      <c r="Q219" s="1"/>
      <c r="R219" s="6">
        <f>SUM('10912'!$O$219:'10912'!$Q$219)+'10912'!$AF$219</f>
        <v>0</v>
      </c>
      <c r="S219" s="6">
        <f>SUM('10912'!$R$218:'10912'!$R$219)</f>
        <v>0</v>
      </c>
      <c r="T219">
        <v>105</v>
      </c>
      <c r="V219" s="1"/>
      <c r="AF219">
        <f>'10912'!$G$219*IF(E219&lt;&gt;"",'10912'!$F$219,0)</f>
        <v>0</v>
      </c>
    </row>
    <row r="220" spans="1:32" x14ac:dyDescent="0.2">
      <c r="A220">
        <v>106</v>
      </c>
      <c r="B220" s="1"/>
      <c r="C220" t="str">
        <f>IF(B220&lt;&gt;"",VLOOKUP(B220,iscritti_10912!$A$2:$D$243,4,FALSE),"")</f>
        <v/>
      </c>
      <c r="D220" t="str">
        <f>IF(B220&lt;&gt;"",VLOOKUP(B220,iscritti_10912!$A$2:$D$243,2,FALSE),"")</f>
        <v/>
      </c>
      <c r="E220" t="str">
        <f>IF(B220&lt;&gt;"",VLOOKUP(B220,iscritti_10912!$A$2:$D$243,3,FALSE),"")</f>
        <v/>
      </c>
      <c r="F220" t="str">
        <f>IF(E220&lt;&gt;"",VLOOKUP(E220,'10912'!$AG$3:'10912'!$AH$14,2,FALSE)+VLOOKUP(B220,iscritti_10912!$A$2:$E$243,5,FALSE),"")</f>
        <v/>
      </c>
      <c r="G220" s="5">
        <f>COUNTA('10912'!$H$220:'10912'!$M$220)</f>
        <v>0</v>
      </c>
      <c r="H220" s="1"/>
      <c r="I220" s="1"/>
      <c r="J220" s="1"/>
      <c r="K220" s="1"/>
      <c r="L220" s="1"/>
      <c r="M220" s="1"/>
      <c r="N220" s="3" t="str">
        <f>IF('10912'!$G$220&lt;&gt;0,'10912'!$O$220/'10912'!$G$220,"")</f>
        <v/>
      </c>
      <c r="O220" s="4">
        <f>SUM('10912'!$H$220:'10912'!$M$220)</f>
        <v>0</v>
      </c>
      <c r="P220" s="1"/>
      <c r="Q220" s="1"/>
      <c r="R220" s="6">
        <f>SUM('10912'!$O$220:'10912'!$Q$220)+'10912'!$AF$220</f>
        <v>0</v>
      </c>
      <c r="S220" s="6">
        <f>SUM('10912'!$R$220:'10912'!$R$221)</f>
        <v>0</v>
      </c>
      <c r="T220">
        <v>106</v>
      </c>
      <c r="U220" s="6">
        <f>SUM('10912'!$R$220:'10912'!$R$221)</f>
        <v>0</v>
      </c>
      <c r="V220" s="1"/>
      <c r="AF220">
        <f>'10912'!$G$220*IF(E220&lt;&gt;"",'10912'!$F$220,0)</f>
        <v>0</v>
      </c>
    </row>
    <row r="221" spans="1:32" x14ac:dyDescent="0.2">
      <c r="B221" s="1"/>
      <c r="C221" t="str">
        <f>IF(B221&lt;&gt;"",VLOOKUP(B221,iscritti_10912!$A$2:$D$243,4,FALSE),"")</f>
        <v/>
      </c>
      <c r="D221" t="str">
        <f>IF(B221&lt;&gt;"",VLOOKUP(B221,iscritti_10912!$A$2:$D$243,2,FALSE),"")</f>
        <v/>
      </c>
      <c r="E221" t="str">
        <f>IF(B221&lt;&gt;"",VLOOKUP(B221,iscritti_10912!$A$2:$D$243,3,FALSE),"")</f>
        <v/>
      </c>
      <c r="F221" t="str">
        <f>IF(E221&lt;&gt;"",VLOOKUP(E221,'10912'!$AG$3:'10912'!$AH$14,2,FALSE)+VLOOKUP(B221,iscritti_10912!$A$2:$E$243,5,FALSE),"")</f>
        <v/>
      </c>
      <c r="G221" s="5">
        <f>COUNTA('10912'!$H$221:'10912'!$M$221)</f>
        <v>0</v>
      </c>
      <c r="H221" s="1"/>
      <c r="I221" s="1"/>
      <c r="J221" s="1"/>
      <c r="K221" s="1"/>
      <c r="L221" s="1"/>
      <c r="M221" s="1"/>
      <c r="N221" s="3" t="str">
        <f>IF('10912'!$G$221&lt;&gt;0,'10912'!$O$221/'10912'!$G$221,"")</f>
        <v/>
      </c>
      <c r="O221" s="4">
        <f>SUM('10912'!$H$221:'10912'!$M$221)</f>
        <v>0</v>
      </c>
      <c r="P221" s="1"/>
      <c r="Q221" s="1"/>
      <c r="R221" s="6">
        <f>SUM('10912'!$O$221:'10912'!$Q$221)+'10912'!$AF$221</f>
        <v>0</v>
      </c>
      <c r="S221" s="6">
        <f>SUM('10912'!$R$220:'10912'!$R$221)</f>
        <v>0</v>
      </c>
      <c r="T221">
        <v>106</v>
      </c>
      <c r="V221" s="1"/>
      <c r="AF221">
        <f>'10912'!$G$221*IF(E221&lt;&gt;"",'10912'!$F$221,0)</f>
        <v>0</v>
      </c>
    </row>
    <row r="222" spans="1:32" x14ac:dyDescent="0.2">
      <c r="A222">
        <v>107</v>
      </c>
      <c r="B222" s="1"/>
      <c r="C222" t="str">
        <f>IF(B222&lt;&gt;"",VLOOKUP(B222,iscritti_10912!$A$2:$D$243,4,FALSE),"")</f>
        <v/>
      </c>
      <c r="D222" t="str">
        <f>IF(B222&lt;&gt;"",VLOOKUP(B222,iscritti_10912!$A$2:$D$243,2,FALSE),"")</f>
        <v/>
      </c>
      <c r="E222" t="str">
        <f>IF(B222&lt;&gt;"",VLOOKUP(B222,iscritti_10912!$A$2:$D$243,3,FALSE),"")</f>
        <v/>
      </c>
      <c r="F222" t="str">
        <f>IF(E222&lt;&gt;"",VLOOKUP(E222,'10912'!$AG$3:'10912'!$AH$14,2,FALSE)+VLOOKUP(B222,iscritti_10912!$A$2:$E$243,5,FALSE),"")</f>
        <v/>
      </c>
      <c r="G222" s="5">
        <f>COUNTA('10912'!$H$222:'10912'!$M$222)</f>
        <v>0</v>
      </c>
      <c r="H222" s="1"/>
      <c r="I222" s="1"/>
      <c r="J222" s="1"/>
      <c r="K222" s="1"/>
      <c r="L222" s="1"/>
      <c r="M222" s="1"/>
      <c r="N222" s="3" t="str">
        <f>IF('10912'!$G$222&lt;&gt;0,'10912'!$O$222/'10912'!$G$222,"")</f>
        <v/>
      </c>
      <c r="O222" s="4">
        <f>SUM('10912'!$H$222:'10912'!$M$222)</f>
        <v>0</v>
      </c>
      <c r="P222" s="1"/>
      <c r="Q222" s="1"/>
      <c r="R222" s="6">
        <f>SUM('10912'!$O$222:'10912'!$Q$222)+'10912'!$AF$222</f>
        <v>0</v>
      </c>
      <c r="S222" s="6">
        <f>SUM('10912'!$R$222:'10912'!$R$223)</f>
        <v>0</v>
      </c>
      <c r="T222">
        <v>107</v>
      </c>
      <c r="U222" s="6">
        <f>SUM('10912'!$R$222:'10912'!$R$223)</f>
        <v>0</v>
      </c>
      <c r="V222" s="1"/>
      <c r="AF222">
        <f>'10912'!$G$222*IF(E222&lt;&gt;"",'10912'!$F$222,0)</f>
        <v>0</v>
      </c>
    </row>
    <row r="223" spans="1:32" x14ac:dyDescent="0.2">
      <c r="B223" s="1"/>
      <c r="C223" t="str">
        <f>IF(B223&lt;&gt;"",VLOOKUP(B223,iscritti_10912!$A$2:$D$243,4,FALSE),"")</f>
        <v/>
      </c>
      <c r="D223" t="str">
        <f>IF(B223&lt;&gt;"",VLOOKUP(B223,iscritti_10912!$A$2:$D$243,2,FALSE),"")</f>
        <v/>
      </c>
      <c r="E223" t="str">
        <f>IF(B223&lt;&gt;"",VLOOKUP(B223,iscritti_10912!$A$2:$D$243,3,FALSE),"")</f>
        <v/>
      </c>
      <c r="F223" t="str">
        <f>IF(E223&lt;&gt;"",VLOOKUP(E223,'10912'!$AG$3:'10912'!$AH$14,2,FALSE)+VLOOKUP(B223,iscritti_10912!$A$2:$E$243,5,FALSE),"")</f>
        <v/>
      </c>
      <c r="G223" s="5">
        <f>COUNTA('10912'!$H$223:'10912'!$M$223)</f>
        <v>0</v>
      </c>
      <c r="H223" s="1"/>
      <c r="I223" s="1"/>
      <c r="J223" s="1"/>
      <c r="K223" s="1"/>
      <c r="L223" s="1"/>
      <c r="M223" s="1"/>
      <c r="N223" s="3" t="str">
        <f>IF('10912'!$G$223&lt;&gt;0,'10912'!$O$223/'10912'!$G$223,"")</f>
        <v/>
      </c>
      <c r="O223" s="4">
        <f>SUM('10912'!$H$223:'10912'!$M$223)</f>
        <v>0</v>
      </c>
      <c r="P223" s="1"/>
      <c r="Q223" s="1"/>
      <c r="R223" s="6">
        <f>SUM('10912'!$O$223:'10912'!$Q$223)+'10912'!$AF$223</f>
        <v>0</v>
      </c>
      <c r="S223" s="6">
        <f>SUM('10912'!$R$222:'10912'!$R$223)</f>
        <v>0</v>
      </c>
      <c r="T223">
        <v>107</v>
      </c>
      <c r="V223" s="1"/>
      <c r="AF223">
        <f>'10912'!$G$223*IF(E223&lt;&gt;"",'10912'!$F$223,0)</f>
        <v>0</v>
      </c>
    </row>
    <row r="224" spans="1:32" x14ac:dyDescent="0.2">
      <c r="A224">
        <v>108</v>
      </c>
      <c r="B224" s="1"/>
      <c r="C224" t="str">
        <f>IF(B224&lt;&gt;"",VLOOKUP(B224,iscritti_10912!$A$2:$D$243,4,FALSE),"")</f>
        <v/>
      </c>
      <c r="D224" t="str">
        <f>IF(B224&lt;&gt;"",VLOOKUP(B224,iscritti_10912!$A$2:$D$243,2,FALSE),"")</f>
        <v/>
      </c>
      <c r="E224" t="str">
        <f>IF(B224&lt;&gt;"",VLOOKUP(B224,iscritti_10912!$A$2:$D$243,3,FALSE),"")</f>
        <v/>
      </c>
      <c r="F224" t="str">
        <f>IF(E224&lt;&gt;"",VLOOKUP(E224,'10912'!$AG$3:'10912'!$AH$14,2,FALSE)+VLOOKUP(B224,iscritti_10912!$A$2:$E$243,5,FALSE),"")</f>
        <v/>
      </c>
      <c r="G224" s="5">
        <f>COUNTA('10912'!$H$224:'10912'!$M$224)</f>
        <v>0</v>
      </c>
      <c r="H224" s="1"/>
      <c r="I224" s="1"/>
      <c r="J224" s="1"/>
      <c r="K224" s="1"/>
      <c r="L224" s="1"/>
      <c r="M224" s="1"/>
      <c r="N224" s="3" t="str">
        <f>IF('10912'!$G$224&lt;&gt;0,'10912'!$O$224/'10912'!$G$224,"")</f>
        <v/>
      </c>
      <c r="O224" s="4">
        <f>SUM('10912'!$H$224:'10912'!$M$224)</f>
        <v>0</v>
      </c>
      <c r="P224" s="1"/>
      <c r="Q224" s="1"/>
      <c r="R224" s="6">
        <f>SUM('10912'!$O$224:'10912'!$Q$224)+'10912'!$AF$224</f>
        <v>0</v>
      </c>
      <c r="S224" s="6">
        <f>SUM('10912'!$R$224:'10912'!$R$225)</f>
        <v>0</v>
      </c>
      <c r="T224">
        <v>108</v>
      </c>
      <c r="U224" s="6">
        <f>SUM('10912'!$R$224:'10912'!$R$225)</f>
        <v>0</v>
      </c>
      <c r="V224" s="1"/>
      <c r="AF224">
        <f>'10912'!$G$224*IF(E224&lt;&gt;"",'10912'!$F$224,0)</f>
        <v>0</v>
      </c>
    </row>
    <row r="225" spans="1:32" x14ac:dyDescent="0.2">
      <c r="B225" s="1"/>
      <c r="C225" t="str">
        <f>IF(B225&lt;&gt;"",VLOOKUP(B225,iscritti_10912!$A$2:$D$243,4,FALSE),"")</f>
        <v/>
      </c>
      <c r="D225" t="str">
        <f>IF(B225&lt;&gt;"",VLOOKUP(B225,iscritti_10912!$A$2:$D$243,2,FALSE),"")</f>
        <v/>
      </c>
      <c r="E225" t="str">
        <f>IF(B225&lt;&gt;"",VLOOKUP(B225,iscritti_10912!$A$2:$D$243,3,FALSE),"")</f>
        <v/>
      </c>
      <c r="F225" t="str">
        <f>IF(E225&lt;&gt;"",VLOOKUP(E225,'10912'!$AG$3:'10912'!$AH$14,2,FALSE)+VLOOKUP(B225,iscritti_10912!$A$2:$E$243,5,FALSE),"")</f>
        <v/>
      </c>
      <c r="G225" s="5">
        <f>COUNTA('10912'!$H$225:'10912'!$M$225)</f>
        <v>0</v>
      </c>
      <c r="H225" s="1"/>
      <c r="I225" s="1"/>
      <c r="J225" s="1"/>
      <c r="K225" s="1"/>
      <c r="L225" s="1"/>
      <c r="M225" s="1"/>
      <c r="N225" s="3" t="str">
        <f>IF('10912'!$G$225&lt;&gt;0,'10912'!$O$225/'10912'!$G$225,"")</f>
        <v/>
      </c>
      <c r="O225" s="4">
        <f>SUM('10912'!$H$225:'10912'!$M$225)</f>
        <v>0</v>
      </c>
      <c r="P225" s="1"/>
      <c r="Q225" s="1"/>
      <c r="R225" s="6">
        <f>SUM('10912'!$O$225:'10912'!$Q$225)+'10912'!$AF$225</f>
        <v>0</v>
      </c>
      <c r="S225" s="6">
        <f>SUM('10912'!$R$224:'10912'!$R$225)</f>
        <v>0</v>
      </c>
      <c r="T225">
        <v>108</v>
      </c>
      <c r="V225" s="1"/>
      <c r="AF225">
        <f>'10912'!$G$225*IF(E225&lt;&gt;"",'10912'!$F$225,0)</f>
        <v>0</v>
      </c>
    </row>
    <row r="226" spans="1:32" x14ac:dyDescent="0.2">
      <c r="A226">
        <v>109</v>
      </c>
      <c r="B226" s="1"/>
      <c r="C226" t="str">
        <f>IF(B226&lt;&gt;"",VLOOKUP(B226,iscritti_10912!$A$2:$D$243,4,FALSE),"")</f>
        <v/>
      </c>
      <c r="D226" t="str">
        <f>IF(B226&lt;&gt;"",VLOOKUP(B226,iscritti_10912!$A$2:$D$243,2,FALSE),"")</f>
        <v/>
      </c>
      <c r="E226" t="str">
        <f>IF(B226&lt;&gt;"",VLOOKUP(B226,iscritti_10912!$A$2:$D$243,3,FALSE),"")</f>
        <v/>
      </c>
      <c r="F226" t="str">
        <f>IF(E226&lt;&gt;"",VLOOKUP(E226,'10912'!$AG$3:'10912'!$AH$14,2,FALSE)+VLOOKUP(B226,iscritti_10912!$A$2:$E$243,5,FALSE),"")</f>
        <v/>
      </c>
      <c r="G226" s="5">
        <f>COUNTA('10912'!$H$226:'10912'!$M$226)</f>
        <v>0</v>
      </c>
      <c r="H226" s="1"/>
      <c r="I226" s="1"/>
      <c r="J226" s="1"/>
      <c r="K226" s="1"/>
      <c r="L226" s="1"/>
      <c r="M226" s="1"/>
      <c r="N226" s="3" t="str">
        <f>IF('10912'!$G$226&lt;&gt;0,'10912'!$O$226/'10912'!$G$226,"")</f>
        <v/>
      </c>
      <c r="O226" s="4">
        <f>SUM('10912'!$H$226:'10912'!$M$226)</f>
        <v>0</v>
      </c>
      <c r="P226" s="1"/>
      <c r="Q226" s="1"/>
      <c r="R226" s="6">
        <f>SUM('10912'!$O$226:'10912'!$Q$226)+'10912'!$AF$226</f>
        <v>0</v>
      </c>
      <c r="S226" s="6">
        <f>SUM('10912'!$R$226:'10912'!$R$227)</f>
        <v>0</v>
      </c>
      <c r="T226">
        <v>109</v>
      </c>
      <c r="U226" s="6">
        <f>SUM('10912'!$R$226:'10912'!$R$227)</f>
        <v>0</v>
      </c>
      <c r="V226" s="1"/>
      <c r="AF226">
        <f>'10912'!$G$226*IF(E226&lt;&gt;"",'10912'!$F$226,0)</f>
        <v>0</v>
      </c>
    </row>
    <row r="227" spans="1:32" x14ac:dyDescent="0.2">
      <c r="B227" s="1"/>
      <c r="C227" t="str">
        <f>IF(B227&lt;&gt;"",VLOOKUP(B227,iscritti_10912!$A$2:$D$243,4,FALSE),"")</f>
        <v/>
      </c>
      <c r="D227" t="str">
        <f>IF(B227&lt;&gt;"",VLOOKUP(B227,iscritti_10912!$A$2:$D$243,2,FALSE),"")</f>
        <v/>
      </c>
      <c r="E227" t="str">
        <f>IF(B227&lt;&gt;"",VLOOKUP(B227,iscritti_10912!$A$2:$D$243,3,FALSE),"")</f>
        <v/>
      </c>
      <c r="F227" t="str">
        <f>IF(E227&lt;&gt;"",VLOOKUP(E227,'10912'!$AG$3:'10912'!$AH$14,2,FALSE)+VLOOKUP(B227,iscritti_10912!$A$2:$E$243,5,FALSE),"")</f>
        <v/>
      </c>
      <c r="G227" s="5">
        <f>COUNTA('10912'!$H$227:'10912'!$M$227)</f>
        <v>0</v>
      </c>
      <c r="H227" s="1"/>
      <c r="I227" s="1"/>
      <c r="J227" s="1"/>
      <c r="K227" s="1"/>
      <c r="L227" s="1"/>
      <c r="M227" s="1"/>
      <c r="N227" s="3" t="str">
        <f>IF('10912'!$G$227&lt;&gt;0,'10912'!$O$227/'10912'!$G$227,"")</f>
        <v/>
      </c>
      <c r="O227" s="4">
        <f>SUM('10912'!$H$227:'10912'!$M$227)</f>
        <v>0</v>
      </c>
      <c r="P227" s="1"/>
      <c r="Q227" s="1"/>
      <c r="R227" s="6">
        <f>SUM('10912'!$O$227:'10912'!$Q$227)+'10912'!$AF$227</f>
        <v>0</v>
      </c>
      <c r="S227" s="6">
        <f>SUM('10912'!$R$226:'10912'!$R$227)</f>
        <v>0</v>
      </c>
      <c r="T227">
        <v>109</v>
      </c>
      <c r="V227" s="1"/>
      <c r="AF227">
        <f>'10912'!$G$227*IF(E227&lt;&gt;"",'10912'!$F$227,0)</f>
        <v>0</v>
      </c>
    </row>
    <row r="228" spans="1:32" x14ac:dyDescent="0.2">
      <c r="A228">
        <v>110</v>
      </c>
      <c r="B228" s="1"/>
      <c r="C228" t="str">
        <f>IF(B228&lt;&gt;"",VLOOKUP(B228,iscritti_10912!$A$2:$D$243,4,FALSE),"")</f>
        <v/>
      </c>
      <c r="D228" t="str">
        <f>IF(B228&lt;&gt;"",VLOOKUP(B228,iscritti_10912!$A$2:$D$243,2,FALSE),"")</f>
        <v/>
      </c>
      <c r="E228" t="str">
        <f>IF(B228&lt;&gt;"",VLOOKUP(B228,iscritti_10912!$A$2:$D$243,3,FALSE),"")</f>
        <v/>
      </c>
      <c r="F228" t="str">
        <f>IF(E228&lt;&gt;"",VLOOKUP(E228,'10912'!$AG$3:'10912'!$AH$14,2,FALSE)+VLOOKUP(B228,iscritti_10912!$A$2:$E$243,5,FALSE),"")</f>
        <v/>
      </c>
      <c r="G228" s="5">
        <f>COUNTA('10912'!$H$228:'10912'!$M$228)</f>
        <v>0</v>
      </c>
      <c r="H228" s="1"/>
      <c r="I228" s="1"/>
      <c r="J228" s="1"/>
      <c r="K228" s="1"/>
      <c r="L228" s="1"/>
      <c r="M228" s="1"/>
      <c r="N228" s="3" t="str">
        <f>IF('10912'!$G$228&lt;&gt;0,'10912'!$O$228/'10912'!$G$228,"")</f>
        <v/>
      </c>
      <c r="O228" s="4">
        <f>SUM('10912'!$H$228:'10912'!$M$228)</f>
        <v>0</v>
      </c>
      <c r="P228" s="1"/>
      <c r="Q228" s="1"/>
      <c r="R228" s="6">
        <f>SUM('10912'!$O$228:'10912'!$Q$228)+'10912'!$AF$228</f>
        <v>0</v>
      </c>
      <c r="S228" s="6">
        <f>SUM('10912'!$R$228:'10912'!$R$229)</f>
        <v>0</v>
      </c>
      <c r="T228">
        <v>110</v>
      </c>
      <c r="U228" s="6">
        <f>SUM('10912'!$R$228:'10912'!$R$229)</f>
        <v>0</v>
      </c>
      <c r="V228" s="1"/>
      <c r="AF228">
        <f>'10912'!$G$228*IF(E228&lt;&gt;"",'10912'!$F$228,0)</f>
        <v>0</v>
      </c>
    </row>
    <row r="229" spans="1:32" x14ac:dyDescent="0.2">
      <c r="B229" s="1"/>
      <c r="C229" t="str">
        <f>IF(B229&lt;&gt;"",VLOOKUP(B229,iscritti_10912!$A$2:$D$243,4,FALSE),"")</f>
        <v/>
      </c>
      <c r="D229" t="str">
        <f>IF(B229&lt;&gt;"",VLOOKUP(B229,iscritti_10912!$A$2:$D$243,2,FALSE),"")</f>
        <v/>
      </c>
      <c r="E229" t="str">
        <f>IF(B229&lt;&gt;"",VLOOKUP(B229,iscritti_10912!$A$2:$D$243,3,FALSE),"")</f>
        <v/>
      </c>
      <c r="F229" t="str">
        <f>IF(E229&lt;&gt;"",VLOOKUP(E229,'10912'!$AG$3:'10912'!$AH$14,2,FALSE)+VLOOKUP(B229,iscritti_10912!$A$2:$E$243,5,FALSE),"")</f>
        <v/>
      </c>
      <c r="G229" s="5">
        <f>COUNTA('10912'!$H$229:'10912'!$M$229)</f>
        <v>0</v>
      </c>
      <c r="H229" s="1"/>
      <c r="I229" s="1"/>
      <c r="J229" s="1"/>
      <c r="K229" s="1"/>
      <c r="L229" s="1"/>
      <c r="M229" s="1"/>
      <c r="N229" s="3" t="str">
        <f>IF('10912'!$G$229&lt;&gt;0,'10912'!$O$229/'10912'!$G$229,"")</f>
        <v/>
      </c>
      <c r="O229" s="4">
        <f>SUM('10912'!$H$229:'10912'!$M$229)</f>
        <v>0</v>
      </c>
      <c r="P229" s="1"/>
      <c r="Q229" s="1"/>
      <c r="R229" s="6">
        <f>SUM('10912'!$O$229:'10912'!$Q$229)+'10912'!$AF$229</f>
        <v>0</v>
      </c>
      <c r="S229" s="6">
        <f>SUM('10912'!$R$228:'10912'!$R$229)</f>
        <v>0</v>
      </c>
      <c r="T229">
        <v>110</v>
      </c>
      <c r="V229" s="1"/>
      <c r="AF229">
        <f>'10912'!$G$229*IF(E229&lt;&gt;"",'10912'!$F$229,0)</f>
        <v>0</v>
      </c>
    </row>
    <row r="230" spans="1:32" x14ac:dyDescent="0.2">
      <c r="A230">
        <v>111</v>
      </c>
      <c r="B230" s="1"/>
      <c r="C230" t="str">
        <f>IF(B230&lt;&gt;"",VLOOKUP(B230,iscritti_10912!$A$2:$D$243,4,FALSE),"")</f>
        <v/>
      </c>
      <c r="D230" t="str">
        <f>IF(B230&lt;&gt;"",VLOOKUP(B230,iscritti_10912!$A$2:$D$243,2,FALSE),"")</f>
        <v/>
      </c>
      <c r="E230" t="str">
        <f>IF(B230&lt;&gt;"",VLOOKUP(B230,iscritti_10912!$A$2:$D$243,3,FALSE),"")</f>
        <v/>
      </c>
      <c r="F230" t="str">
        <f>IF(E230&lt;&gt;"",VLOOKUP(E230,'10912'!$AG$3:'10912'!$AH$14,2,FALSE)+VLOOKUP(B230,iscritti_10912!$A$2:$E$243,5,FALSE),"")</f>
        <v/>
      </c>
      <c r="G230" s="5">
        <f>COUNTA('10912'!$H$230:'10912'!$M$230)</f>
        <v>0</v>
      </c>
      <c r="H230" s="1"/>
      <c r="I230" s="1"/>
      <c r="J230" s="1"/>
      <c r="K230" s="1"/>
      <c r="L230" s="1"/>
      <c r="M230" s="1"/>
      <c r="N230" s="3" t="str">
        <f>IF('10912'!$G$230&lt;&gt;0,'10912'!$O$230/'10912'!$G$230,"")</f>
        <v/>
      </c>
      <c r="O230" s="4">
        <f>SUM('10912'!$H$230:'10912'!$M$230)</f>
        <v>0</v>
      </c>
      <c r="P230" s="1"/>
      <c r="Q230" s="1"/>
      <c r="R230" s="6">
        <f>SUM('10912'!$O$230:'10912'!$Q$230)+'10912'!$AF$230</f>
        <v>0</v>
      </c>
      <c r="S230" s="6">
        <f>SUM('10912'!$R$230:'10912'!$R$231)</f>
        <v>0</v>
      </c>
      <c r="T230">
        <v>111</v>
      </c>
      <c r="U230" s="6">
        <f>SUM('10912'!$R$230:'10912'!$R$231)</f>
        <v>0</v>
      </c>
      <c r="V230" s="1"/>
      <c r="AF230">
        <f>'10912'!$G$230*IF(E230&lt;&gt;"",'10912'!$F$230,0)</f>
        <v>0</v>
      </c>
    </row>
    <row r="231" spans="1:32" x14ac:dyDescent="0.2">
      <c r="B231" s="1"/>
      <c r="C231" t="str">
        <f>IF(B231&lt;&gt;"",VLOOKUP(B231,iscritti_10912!$A$2:$D$243,4,FALSE),"")</f>
        <v/>
      </c>
      <c r="D231" t="str">
        <f>IF(B231&lt;&gt;"",VLOOKUP(B231,iscritti_10912!$A$2:$D$243,2,FALSE),"")</f>
        <v/>
      </c>
      <c r="E231" t="str">
        <f>IF(B231&lt;&gt;"",VLOOKUP(B231,iscritti_10912!$A$2:$D$243,3,FALSE),"")</f>
        <v/>
      </c>
      <c r="F231" t="str">
        <f>IF(E231&lt;&gt;"",VLOOKUP(E231,'10912'!$AG$3:'10912'!$AH$14,2,FALSE)+VLOOKUP(B231,iscritti_10912!$A$2:$E$243,5,FALSE),"")</f>
        <v/>
      </c>
      <c r="G231" s="5">
        <f>COUNTA('10912'!$H$231:'10912'!$M$231)</f>
        <v>0</v>
      </c>
      <c r="H231" s="1"/>
      <c r="I231" s="1"/>
      <c r="J231" s="1"/>
      <c r="K231" s="1"/>
      <c r="L231" s="1"/>
      <c r="M231" s="1"/>
      <c r="N231" s="3" t="str">
        <f>IF('10912'!$G$231&lt;&gt;0,'10912'!$O$231/'10912'!$G$231,"")</f>
        <v/>
      </c>
      <c r="O231" s="4">
        <f>SUM('10912'!$H$231:'10912'!$M$231)</f>
        <v>0</v>
      </c>
      <c r="P231" s="1"/>
      <c r="Q231" s="1"/>
      <c r="R231" s="6">
        <f>SUM('10912'!$O$231:'10912'!$Q$231)+'10912'!$AF$231</f>
        <v>0</v>
      </c>
      <c r="S231" s="6">
        <f>SUM('10912'!$R$230:'10912'!$R$231)</f>
        <v>0</v>
      </c>
      <c r="T231">
        <v>111</v>
      </c>
      <c r="V231" s="1"/>
      <c r="AF231">
        <f>'10912'!$G$231*IF(E231&lt;&gt;"",'10912'!$F$231,0)</f>
        <v>0</v>
      </c>
    </row>
    <row r="232" spans="1:32" x14ac:dyDescent="0.2">
      <c r="A232">
        <v>112</v>
      </c>
      <c r="B232" s="1"/>
      <c r="C232" t="str">
        <f>IF(B232&lt;&gt;"",VLOOKUP(B232,iscritti_10912!$A$2:$D$243,4,FALSE),"")</f>
        <v/>
      </c>
      <c r="D232" t="str">
        <f>IF(B232&lt;&gt;"",VLOOKUP(B232,iscritti_10912!$A$2:$D$243,2,FALSE),"")</f>
        <v/>
      </c>
      <c r="E232" t="str">
        <f>IF(B232&lt;&gt;"",VLOOKUP(B232,iscritti_10912!$A$2:$D$243,3,FALSE),"")</f>
        <v/>
      </c>
      <c r="F232" t="str">
        <f>IF(E232&lt;&gt;"",VLOOKUP(E232,'10912'!$AG$3:'10912'!$AH$14,2,FALSE)+VLOOKUP(B232,iscritti_10912!$A$2:$E$243,5,FALSE),"")</f>
        <v/>
      </c>
      <c r="G232" s="5">
        <f>COUNTA('10912'!$H$232:'10912'!$M$232)</f>
        <v>0</v>
      </c>
      <c r="H232" s="1"/>
      <c r="I232" s="1"/>
      <c r="J232" s="1"/>
      <c r="K232" s="1"/>
      <c r="L232" s="1"/>
      <c r="M232" s="1"/>
      <c r="N232" s="3" t="str">
        <f>IF('10912'!$G$232&lt;&gt;0,'10912'!$O$232/'10912'!$G$232,"")</f>
        <v/>
      </c>
      <c r="O232" s="4">
        <f>SUM('10912'!$H$232:'10912'!$M$232)</f>
        <v>0</v>
      </c>
      <c r="P232" s="1"/>
      <c r="Q232" s="1"/>
      <c r="R232" s="6">
        <f>SUM('10912'!$O$232:'10912'!$Q$232)+'10912'!$AF$232</f>
        <v>0</v>
      </c>
      <c r="S232" s="6">
        <f>SUM('10912'!$R$232:'10912'!$R$233)</f>
        <v>0</v>
      </c>
      <c r="T232">
        <v>112</v>
      </c>
      <c r="U232" s="6">
        <f>SUM('10912'!$R$232:'10912'!$R$233)</f>
        <v>0</v>
      </c>
      <c r="V232" s="1"/>
      <c r="AF232">
        <f>'10912'!$G$232*IF(E232&lt;&gt;"",'10912'!$F$232,0)</f>
        <v>0</v>
      </c>
    </row>
    <row r="233" spans="1:32" x14ac:dyDescent="0.2">
      <c r="B233" s="1"/>
      <c r="C233" t="str">
        <f>IF(B233&lt;&gt;"",VLOOKUP(B233,iscritti_10912!$A$2:$D$243,4,FALSE),"")</f>
        <v/>
      </c>
      <c r="D233" t="str">
        <f>IF(B233&lt;&gt;"",VLOOKUP(B233,iscritti_10912!$A$2:$D$243,2,FALSE),"")</f>
        <v/>
      </c>
      <c r="E233" t="str">
        <f>IF(B233&lt;&gt;"",VLOOKUP(B233,iscritti_10912!$A$2:$D$243,3,FALSE),"")</f>
        <v/>
      </c>
      <c r="F233" t="str">
        <f>IF(E233&lt;&gt;"",VLOOKUP(E233,'10912'!$AG$3:'10912'!$AH$14,2,FALSE)+VLOOKUP(B233,iscritti_10912!$A$2:$E$243,5,FALSE),"")</f>
        <v/>
      </c>
      <c r="G233" s="5">
        <f>COUNTA('10912'!$H$233:'10912'!$M$233)</f>
        <v>0</v>
      </c>
      <c r="H233" s="1"/>
      <c r="I233" s="1"/>
      <c r="J233" s="1"/>
      <c r="K233" s="1"/>
      <c r="L233" s="1"/>
      <c r="M233" s="1"/>
      <c r="N233" s="3" t="str">
        <f>IF('10912'!$G$233&lt;&gt;0,'10912'!$O$233/'10912'!$G$233,"")</f>
        <v/>
      </c>
      <c r="O233" s="4">
        <f>SUM('10912'!$H$233:'10912'!$M$233)</f>
        <v>0</v>
      </c>
      <c r="P233" s="1"/>
      <c r="Q233" s="1"/>
      <c r="R233" s="6">
        <f>SUM('10912'!$O$233:'10912'!$Q$233)+'10912'!$AF$233</f>
        <v>0</v>
      </c>
      <c r="S233" s="6">
        <f>SUM('10912'!$R$232:'10912'!$R$233)</f>
        <v>0</v>
      </c>
      <c r="T233">
        <v>112</v>
      </c>
      <c r="V233" s="1"/>
      <c r="AF233">
        <f>'10912'!$G$233*IF(E233&lt;&gt;"",'10912'!$F$233,0)</f>
        <v>0</v>
      </c>
    </row>
    <row r="234" spans="1:32" x14ac:dyDescent="0.2">
      <c r="A234">
        <v>113</v>
      </c>
      <c r="B234" s="1"/>
      <c r="C234" t="str">
        <f>IF(B234&lt;&gt;"",VLOOKUP(B234,iscritti_10912!$A$2:$D$243,4,FALSE),"")</f>
        <v/>
      </c>
      <c r="D234" t="str">
        <f>IF(B234&lt;&gt;"",VLOOKUP(B234,iscritti_10912!$A$2:$D$243,2,FALSE),"")</f>
        <v/>
      </c>
      <c r="E234" t="str">
        <f>IF(B234&lt;&gt;"",VLOOKUP(B234,iscritti_10912!$A$2:$D$243,3,FALSE),"")</f>
        <v/>
      </c>
      <c r="F234" t="str">
        <f>IF(E234&lt;&gt;"",VLOOKUP(E234,'10912'!$AG$3:'10912'!$AH$14,2,FALSE)+VLOOKUP(B234,iscritti_10912!$A$2:$E$243,5,FALSE),"")</f>
        <v/>
      </c>
      <c r="G234" s="5">
        <f>COUNTA('10912'!$H$234:'10912'!$M$234)</f>
        <v>0</v>
      </c>
      <c r="H234" s="1"/>
      <c r="I234" s="1"/>
      <c r="J234" s="1"/>
      <c r="K234" s="1"/>
      <c r="L234" s="1"/>
      <c r="M234" s="1"/>
      <c r="N234" s="3" t="str">
        <f>IF('10912'!$G$234&lt;&gt;0,'10912'!$O$234/'10912'!$G$234,"")</f>
        <v/>
      </c>
      <c r="O234" s="4">
        <f>SUM('10912'!$H$234:'10912'!$M$234)</f>
        <v>0</v>
      </c>
      <c r="P234" s="1"/>
      <c r="Q234" s="1"/>
      <c r="R234" s="6">
        <f>SUM('10912'!$O$234:'10912'!$Q$234)+'10912'!$AF$234</f>
        <v>0</v>
      </c>
      <c r="S234" s="6">
        <f>SUM('10912'!$R$234:'10912'!$R$235)</f>
        <v>0</v>
      </c>
      <c r="T234">
        <v>113</v>
      </c>
      <c r="U234" s="6">
        <f>SUM('10912'!$R$234:'10912'!$R$235)</f>
        <v>0</v>
      </c>
      <c r="V234" s="1"/>
      <c r="AF234">
        <f>'10912'!$G$234*IF(E234&lt;&gt;"",'10912'!$F$234,0)</f>
        <v>0</v>
      </c>
    </row>
    <row r="235" spans="1:32" x14ac:dyDescent="0.2">
      <c r="B235" s="1"/>
      <c r="C235" t="str">
        <f>IF(B235&lt;&gt;"",VLOOKUP(B235,iscritti_10912!$A$2:$D$243,4,FALSE),"")</f>
        <v/>
      </c>
      <c r="D235" t="str">
        <f>IF(B235&lt;&gt;"",VLOOKUP(B235,iscritti_10912!$A$2:$D$243,2,FALSE),"")</f>
        <v/>
      </c>
      <c r="E235" t="str">
        <f>IF(B235&lt;&gt;"",VLOOKUP(B235,iscritti_10912!$A$2:$D$243,3,FALSE),"")</f>
        <v/>
      </c>
      <c r="F235" t="str">
        <f>IF(E235&lt;&gt;"",VLOOKUP(E235,'10912'!$AG$3:'10912'!$AH$14,2,FALSE)+VLOOKUP(B235,iscritti_10912!$A$2:$E$243,5,FALSE),"")</f>
        <v/>
      </c>
      <c r="G235" s="5">
        <f>COUNTA('10912'!$H$235:'10912'!$M$235)</f>
        <v>0</v>
      </c>
      <c r="H235" s="1"/>
      <c r="I235" s="1"/>
      <c r="J235" s="1"/>
      <c r="K235" s="1"/>
      <c r="L235" s="1"/>
      <c r="M235" s="1"/>
      <c r="N235" s="3" t="str">
        <f>IF('10912'!$G$235&lt;&gt;0,'10912'!$O$235/'10912'!$G$235,"")</f>
        <v/>
      </c>
      <c r="O235" s="4">
        <f>SUM('10912'!$H$235:'10912'!$M$235)</f>
        <v>0</v>
      </c>
      <c r="P235" s="1"/>
      <c r="Q235" s="1"/>
      <c r="R235" s="6">
        <f>SUM('10912'!$O$235:'10912'!$Q$235)+'10912'!$AF$235</f>
        <v>0</v>
      </c>
      <c r="S235" s="6">
        <f>SUM('10912'!$R$234:'10912'!$R$235)</f>
        <v>0</v>
      </c>
      <c r="T235">
        <v>113</v>
      </c>
      <c r="V235" s="1"/>
      <c r="AF235">
        <f>'10912'!$G$235*IF(E235&lt;&gt;"",'10912'!$F$235,0)</f>
        <v>0</v>
      </c>
    </row>
    <row r="236" spans="1:32" x14ac:dyDescent="0.2">
      <c r="A236">
        <v>114</v>
      </c>
      <c r="B236" s="1"/>
      <c r="C236" t="str">
        <f>IF(B236&lt;&gt;"",VLOOKUP(B236,iscritti_10912!$A$2:$D$243,4,FALSE),"")</f>
        <v/>
      </c>
      <c r="D236" t="str">
        <f>IF(B236&lt;&gt;"",VLOOKUP(B236,iscritti_10912!$A$2:$D$243,2,FALSE),"")</f>
        <v/>
      </c>
      <c r="E236" t="str">
        <f>IF(B236&lt;&gt;"",VLOOKUP(B236,iscritti_10912!$A$2:$D$243,3,FALSE),"")</f>
        <v/>
      </c>
      <c r="F236" t="str">
        <f>IF(E236&lt;&gt;"",VLOOKUP(E236,'10912'!$AG$3:'10912'!$AH$14,2,FALSE)+VLOOKUP(B236,iscritti_10912!$A$2:$E$243,5,FALSE),"")</f>
        <v/>
      </c>
      <c r="G236" s="5">
        <f>COUNTA('10912'!$H$236:'10912'!$M$236)</f>
        <v>0</v>
      </c>
      <c r="H236" s="1"/>
      <c r="I236" s="1"/>
      <c r="J236" s="1"/>
      <c r="K236" s="1"/>
      <c r="L236" s="1"/>
      <c r="M236" s="1"/>
      <c r="N236" s="3" t="str">
        <f>IF('10912'!$G$236&lt;&gt;0,'10912'!$O$236/'10912'!$G$236,"")</f>
        <v/>
      </c>
      <c r="O236" s="4">
        <f>SUM('10912'!$H$236:'10912'!$M$236)</f>
        <v>0</v>
      </c>
      <c r="P236" s="1"/>
      <c r="Q236" s="1"/>
      <c r="R236" s="6">
        <f>SUM('10912'!$O$236:'10912'!$Q$236)+'10912'!$AF$236</f>
        <v>0</v>
      </c>
      <c r="S236" s="6">
        <f>SUM('10912'!$R$236:'10912'!$R$237)</f>
        <v>0</v>
      </c>
      <c r="T236">
        <v>114</v>
      </c>
      <c r="U236" s="6">
        <f>SUM('10912'!$R$236:'10912'!$R$237)</f>
        <v>0</v>
      </c>
      <c r="V236" s="1"/>
      <c r="AF236">
        <f>'10912'!$G$236*IF(E236&lt;&gt;"",'10912'!$F$236,0)</f>
        <v>0</v>
      </c>
    </row>
    <row r="237" spans="1:32" x14ac:dyDescent="0.2">
      <c r="B237" s="1"/>
      <c r="C237" t="str">
        <f>IF(B237&lt;&gt;"",VLOOKUP(B237,iscritti_10912!$A$2:$D$243,4,FALSE),"")</f>
        <v/>
      </c>
      <c r="D237" t="str">
        <f>IF(B237&lt;&gt;"",VLOOKUP(B237,iscritti_10912!$A$2:$D$243,2,FALSE),"")</f>
        <v/>
      </c>
      <c r="E237" t="str">
        <f>IF(B237&lt;&gt;"",VLOOKUP(B237,iscritti_10912!$A$2:$D$243,3,FALSE),"")</f>
        <v/>
      </c>
      <c r="F237" t="str">
        <f>IF(E237&lt;&gt;"",VLOOKUP(E237,'10912'!$AG$3:'10912'!$AH$14,2,FALSE)+VLOOKUP(B237,iscritti_10912!$A$2:$E$243,5,FALSE),"")</f>
        <v/>
      </c>
      <c r="G237" s="5">
        <f>COUNTA('10912'!$H$237:'10912'!$M$237)</f>
        <v>0</v>
      </c>
      <c r="H237" s="1"/>
      <c r="I237" s="1"/>
      <c r="J237" s="1"/>
      <c r="K237" s="1"/>
      <c r="L237" s="1"/>
      <c r="M237" s="1"/>
      <c r="N237" s="3" t="str">
        <f>IF('10912'!$G$237&lt;&gt;0,'10912'!$O$237/'10912'!$G$237,"")</f>
        <v/>
      </c>
      <c r="O237" s="4">
        <f>SUM('10912'!$H$237:'10912'!$M$237)</f>
        <v>0</v>
      </c>
      <c r="P237" s="1"/>
      <c r="Q237" s="1"/>
      <c r="R237" s="6">
        <f>SUM('10912'!$O$237:'10912'!$Q$237)+'10912'!$AF$237</f>
        <v>0</v>
      </c>
      <c r="S237" s="6">
        <f>SUM('10912'!$R$236:'10912'!$R$237)</f>
        <v>0</v>
      </c>
      <c r="T237">
        <v>114</v>
      </c>
      <c r="V237" s="1"/>
      <c r="AF237">
        <f>'10912'!$G$237*IF(E237&lt;&gt;"",'10912'!$F$237,0)</f>
        <v>0</v>
      </c>
    </row>
    <row r="238" spans="1:32" x14ac:dyDescent="0.2">
      <c r="A238">
        <v>115</v>
      </c>
      <c r="B238" s="1"/>
      <c r="C238" t="str">
        <f>IF(B238&lt;&gt;"",VLOOKUP(B238,iscritti_10912!$A$2:$D$243,4,FALSE),"")</f>
        <v/>
      </c>
      <c r="D238" t="str">
        <f>IF(B238&lt;&gt;"",VLOOKUP(B238,iscritti_10912!$A$2:$D$243,2,FALSE),"")</f>
        <v/>
      </c>
      <c r="E238" t="str">
        <f>IF(B238&lt;&gt;"",VLOOKUP(B238,iscritti_10912!$A$2:$D$243,3,FALSE),"")</f>
        <v/>
      </c>
      <c r="F238" t="str">
        <f>IF(E238&lt;&gt;"",VLOOKUP(E238,'10912'!$AG$3:'10912'!$AH$14,2,FALSE)+VLOOKUP(B238,iscritti_10912!$A$2:$E$243,5,FALSE),"")</f>
        <v/>
      </c>
      <c r="G238" s="5">
        <f>COUNTA('10912'!$H$238:'10912'!$M$238)</f>
        <v>0</v>
      </c>
      <c r="H238" s="1"/>
      <c r="I238" s="1"/>
      <c r="J238" s="1"/>
      <c r="K238" s="1"/>
      <c r="L238" s="1"/>
      <c r="M238" s="1"/>
      <c r="N238" s="3" t="str">
        <f>IF('10912'!$G$238&lt;&gt;0,'10912'!$O$238/'10912'!$G$238,"")</f>
        <v/>
      </c>
      <c r="O238" s="4">
        <f>SUM('10912'!$H$238:'10912'!$M$238)</f>
        <v>0</v>
      </c>
      <c r="P238" s="1"/>
      <c r="Q238" s="1"/>
      <c r="R238" s="6">
        <f>SUM('10912'!$O$238:'10912'!$Q$238)+'10912'!$AF$238</f>
        <v>0</v>
      </c>
      <c r="S238" s="6">
        <f>SUM('10912'!$R$238:'10912'!$R$239)</f>
        <v>0</v>
      </c>
      <c r="T238">
        <v>115</v>
      </c>
      <c r="U238" s="6">
        <f>SUM('10912'!$R$238:'10912'!$R$239)</f>
        <v>0</v>
      </c>
      <c r="V238" s="1"/>
      <c r="AF238">
        <f>'10912'!$G$238*IF(E238&lt;&gt;"",'10912'!$F$238,0)</f>
        <v>0</v>
      </c>
    </row>
    <row r="239" spans="1:32" x14ac:dyDescent="0.2">
      <c r="B239" s="1"/>
      <c r="C239" t="str">
        <f>IF(B239&lt;&gt;"",VLOOKUP(B239,iscritti_10912!$A$2:$D$243,4,FALSE),"")</f>
        <v/>
      </c>
      <c r="D239" t="str">
        <f>IF(B239&lt;&gt;"",VLOOKUP(B239,iscritti_10912!$A$2:$D$243,2,FALSE),"")</f>
        <v/>
      </c>
      <c r="E239" t="str">
        <f>IF(B239&lt;&gt;"",VLOOKUP(B239,iscritti_10912!$A$2:$D$243,3,FALSE),"")</f>
        <v/>
      </c>
      <c r="F239" t="str">
        <f>IF(E239&lt;&gt;"",VLOOKUP(E239,'10912'!$AG$3:'10912'!$AH$14,2,FALSE)+VLOOKUP(B239,iscritti_10912!$A$2:$E$243,5,FALSE),"")</f>
        <v/>
      </c>
      <c r="G239" s="5">
        <f>COUNTA('10912'!$H$239:'10912'!$M$239)</f>
        <v>0</v>
      </c>
      <c r="H239" s="1"/>
      <c r="I239" s="1"/>
      <c r="J239" s="1"/>
      <c r="K239" s="1"/>
      <c r="L239" s="1"/>
      <c r="M239" s="1"/>
      <c r="N239" s="3" t="str">
        <f>IF('10912'!$G$239&lt;&gt;0,'10912'!$O$239/'10912'!$G$239,"")</f>
        <v/>
      </c>
      <c r="O239" s="4">
        <f>SUM('10912'!$H$239:'10912'!$M$239)</f>
        <v>0</v>
      </c>
      <c r="P239" s="1"/>
      <c r="Q239" s="1"/>
      <c r="R239" s="6">
        <f>SUM('10912'!$O$239:'10912'!$Q$239)+'10912'!$AF$239</f>
        <v>0</v>
      </c>
      <c r="S239" s="6">
        <f>SUM('10912'!$R$238:'10912'!$R$239)</f>
        <v>0</v>
      </c>
      <c r="T239">
        <v>115</v>
      </c>
      <c r="V239" s="1"/>
      <c r="AF239">
        <f>'10912'!$G$239*IF(E239&lt;&gt;"",'10912'!$F$239,0)</f>
        <v>0</v>
      </c>
    </row>
    <row r="240" spans="1:32" x14ac:dyDescent="0.2">
      <c r="A240">
        <v>116</v>
      </c>
      <c r="B240" s="1"/>
      <c r="C240" t="str">
        <f>IF(B240&lt;&gt;"",VLOOKUP(B240,iscritti_10912!$A$2:$D$243,4,FALSE),"")</f>
        <v/>
      </c>
      <c r="D240" t="str">
        <f>IF(B240&lt;&gt;"",VLOOKUP(B240,iscritti_10912!$A$2:$D$243,2,FALSE),"")</f>
        <v/>
      </c>
      <c r="E240" t="str">
        <f>IF(B240&lt;&gt;"",VLOOKUP(B240,iscritti_10912!$A$2:$D$243,3,FALSE),"")</f>
        <v/>
      </c>
      <c r="F240" t="str">
        <f>IF(E240&lt;&gt;"",VLOOKUP(E240,'10912'!$AG$3:'10912'!$AH$14,2,FALSE)+VLOOKUP(B240,iscritti_10912!$A$2:$E$243,5,FALSE),"")</f>
        <v/>
      </c>
      <c r="G240" s="5">
        <f>COUNTA('10912'!$H$240:'10912'!$M$240)</f>
        <v>0</v>
      </c>
      <c r="H240" s="1"/>
      <c r="I240" s="1"/>
      <c r="J240" s="1"/>
      <c r="K240" s="1"/>
      <c r="L240" s="1"/>
      <c r="M240" s="1"/>
      <c r="N240" s="3" t="str">
        <f>IF('10912'!$G$240&lt;&gt;0,'10912'!$O$240/'10912'!$G$240,"")</f>
        <v/>
      </c>
      <c r="O240" s="4">
        <f>SUM('10912'!$H$240:'10912'!$M$240)</f>
        <v>0</v>
      </c>
      <c r="P240" s="1"/>
      <c r="Q240" s="1"/>
      <c r="R240" s="6">
        <f>SUM('10912'!$O$240:'10912'!$Q$240)+'10912'!$AF$240</f>
        <v>0</v>
      </c>
      <c r="S240" s="6">
        <f>SUM('10912'!$R$240:'10912'!$R$241)</f>
        <v>0</v>
      </c>
      <c r="T240">
        <v>116</v>
      </c>
      <c r="U240" s="6">
        <f>SUM('10912'!$R$240:'10912'!$R$241)</f>
        <v>0</v>
      </c>
      <c r="V240" s="1"/>
      <c r="AF240">
        <f>'10912'!$G$240*IF(E240&lt;&gt;"",'10912'!$F$240,0)</f>
        <v>0</v>
      </c>
    </row>
    <row r="241" spans="1:32" x14ac:dyDescent="0.2">
      <c r="B241" s="1"/>
      <c r="C241" t="str">
        <f>IF(B241&lt;&gt;"",VLOOKUP(B241,iscritti_10912!$A$2:$D$243,4,FALSE),"")</f>
        <v/>
      </c>
      <c r="D241" t="str">
        <f>IF(B241&lt;&gt;"",VLOOKUP(B241,iscritti_10912!$A$2:$D$243,2,FALSE),"")</f>
        <v/>
      </c>
      <c r="E241" t="str">
        <f>IF(B241&lt;&gt;"",VLOOKUP(B241,iscritti_10912!$A$2:$D$243,3,FALSE),"")</f>
        <v/>
      </c>
      <c r="F241" t="str">
        <f>IF(E241&lt;&gt;"",VLOOKUP(E241,'10912'!$AG$3:'10912'!$AH$14,2,FALSE)+VLOOKUP(B241,iscritti_10912!$A$2:$E$243,5,FALSE),"")</f>
        <v/>
      </c>
      <c r="G241" s="5">
        <f>COUNTA('10912'!$H$241:'10912'!$M$241)</f>
        <v>0</v>
      </c>
      <c r="H241" s="1"/>
      <c r="I241" s="1"/>
      <c r="J241" s="1"/>
      <c r="K241" s="1"/>
      <c r="L241" s="1"/>
      <c r="M241" s="1"/>
      <c r="N241" s="3" t="str">
        <f>IF('10912'!$G$241&lt;&gt;0,'10912'!$O$241/'10912'!$G$241,"")</f>
        <v/>
      </c>
      <c r="O241" s="4">
        <f>SUM('10912'!$H$241:'10912'!$M$241)</f>
        <v>0</v>
      </c>
      <c r="P241" s="1"/>
      <c r="Q241" s="1"/>
      <c r="R241" s="6">
        <f>SUM('10912'!$O$241:'10912'!$Q$241)+'10912'!$AF$241</f>
        <v>0</v>
      </c>
      <c r="S241" s="6">
        <f>SUM('10912'!$R$240:'10912'!$R$241)</f>
        <v>0</v>
      </c>
      <c r="T241">
        <v>116</v>
      </c>
      <c r="V241" s="1"/>
      <c r="AF241">
        <f>'10912'!$G$241*IF(E241&lt;&gt;"",'10912'!$F$241,0)</f>
        <v>0</v>
      </c>
    </row>
    <row r="242" spans="1:32" x14ac:dyDescent="0.2">
      <c r="A242">
        <v>117</v>
      </c>
      <c r="B242" s="1"/>
      <c r="C242" t="str">
        <f>IF(B242&lt;&gt;"",VLOOKUP(B242,iscritti_10912!$A$2:$D$243,4,FALSE),"")</f>
        <v/>
      </c>
      <c r="D242" t="str">
        <f>IF(B242&lt;&gt;"",VLOOKUP(B242,iscritti_10912!$A$2:$D$243,2,FALSE),"")</f>
        <v/>
      </c>
      <c r="E242" t="str">
        <f>IF(B242&lt;&gt;"",VLOOKUP(B242,iscritti_10912!$A$2:$D$243,3,FALSE),"")</f>
        <v/>
      </c>
      <c r="F242" t="str">
        <f>IF(E242&lt;&gt;"",VLOOKUP(E242,'10912'!$AG$3:'10912'!$AH$14,2,FALSE)+VLOOKUP(B242,iscritti_10912!$A$2:$E$243,5,FALSE),"")</f>
        <v/>
      </c>
      <c r="G242" s="5">
        <f>COUNTA('10912'!$H$242:'10912'!$M$242)</f>
        <v>0</v>
      </c>
      <c r="H242" s="1"/>
      <c r="I242" s="1"/>
      <c r="J242" s="1"/>
      <c r="K242" s="1"/>
      <c r="L242" s="1"/>
      <c r="M242" s="1"/>
      <c r="N242" s="3" t="str">
        <f>IF('10912'!$G$242&lt;&gt;0,'10912'!$O$242/'10912'!$G$242,"")</f>
        <v/>
      </c>
      <c r="O242" s="4">
        <f>SUM('10912'!$H$242:'10912'!$M$242)</f>
        <v>0</v>
      </c>
      <c r="P242" s="1"/>
      <c r="Q242" s="1"/>
      <c r="R242" s="6">
        <f>SUM('10912'!$O$242:'10912'!$Q$242)+'10912'!$AF$242</f>
        <v>0</v>
      </c>
      <c r="S242" s="6">
        <f>SUM('10912'!$R$242:'10912'!$R$243)</f>
        <v>0</v>
      </c>
      <c r="T242">
        <v>117</v>
      </c>
      <c r="U242" s="6">
        <f>SUM('10912'!$R$242:'10912'!$R$243)</f>
        <v>0</v>
      </c>
      <c r="V242" s="1"/>
      <c r="AF242">
        <f>'10912'!$G$242*IF(E242&lt;&gt;"",'10912'!$F$242,0)</f>
        <v>0</v>
      </c>
    </row>
    <row r="243" spans="1:32" x14ac:dyDescent="0.2">
      <c r="B243" s="1"/>
      <c r="C243" t="str">
        <f>IF(B243&lt;&gt;"",VLOOKUP(B243,iscritti_10912!$A$2:$D$243,4,FALSE),"")</f>
        <v/>
      </c>
      <c r="D243" t="str">
        <f>IF(B243&lt;&gt;"",VLOOKUP(B243,iscritti_10912!$A$2:$D$243,2,FALSE),"")</f>
        <v/>
      </c>
      <c r="E243" t="str">
        <f>IF(B243&lt;&gt;"",VLOOKUP(B243,iscritti_10912!$A$2:$D$243,3,FALSE),"")</f>
        <v/>
      </c>
      <c r="F243" t="str">
        <f>IF(E243&lt;&gt;"",VLOOKUP(E243,'10912'!$AG$3:'10912'!$AH$14,2,FALSE)+VLOOKUP(B243,iscritti_10912!$A$2:$E$243,5,FALSE),"")</f>
        <v/>
      </c>
      <c r="G243" s="5">
        <f>COUNTA('10912'!$H$243:'10912'!$M$243)</f>
        <v>0</v>
      </c>
      <c r="H243" s="1"/>
      <c r="I243" s="1"/>
      <c r="J243" s="1"/>
      <c r="K243" s="1"/>
      <c r="L243" s="1"/>
      <c r="M243" s="1"/>
      <c r="N243" s="3" t="str">
        <f>IF('10912'!$G$243&lt;&gt;0,'10912'!$O$243/'10912'!$G$243,"")</f>
        <v/>
      </c>
      <c r="O243" s="4">
        <f>SUM('10912'!$H$243:'10912'!$M$243)</f>
        <v>0</v>
      </c>
      <c r="P243" s="1"/>
      <c r="Q243" s="1"/>
      <c r="R243" s="6">
        <f>SUM('10912'!$O$243:'10912'!$Q$243)+'10912'!$AF$243</f>
        <v>0</v>
      </c>
      <c r="S243" s="6">
        <f>SUM('10912'!$R$242:'10912'!$R$243)</f>
        <v>0</v>
      </c>
      <c r="T243">
        <v>117</v>
      </c>
      <c r="V243" s="1"/>
      <c r="AF243">
        <f>'10912'!$G$243*IF(E243&lt;&gt;"",'10912'!$F$243,0)</f>
        <v>0</v>
      </c>
    </row>
    <row r="244" spans="1:32" x14ac:dyDescent="0.2">
      <c r="A244">
        <v>118</v>
      </c>
      <c r="B244" s="1"/>
      <c r="C244" t="str">
        <f>IF(B244&lt;&gt;"",VLOOKUP(B244,iscritti_10912!$A$2:$D$243,4,FALSE),"")</f>
        <v/>
      </c>
      <c r="D244" t="str">
        <f>IF(B244&lt;&gt;"",VLOOKUP(B244,iscritti_10912!$A$2:$D$243,2,FALSE),"")</f>
        <v/>
      </c>
      <c r="E244" t="str">
        <f>IF(B244&lt;&gt;"",VLOOKUP(B244,iscritti_10912!$A$2:$D$243,3,FALSE),"")</f>
        <v/>
      </c>
      <c r="F244" t="str">
        <f>IF(E244&lt;&gt;"",VLOOKUP(E244,'10912'!$AG$3:'10912'!$AH$14,2,FALSE)+VLOOKUP(B244,iscritti_10912!$A$2:$E$243,5,FALSE),"")</f>
        <v/>
      </c>
      <c r="G244" s="5">
        <f>COUNTA('10912'!$H$244:'10912'!$M$244)</f>
        <v>0</v>
      </c>
      <c r="H244" s="1"/>
      <c r="I244" s="1"/>
      <c r="J244" s="1"/>
      <c r="K244" s="1"/>
      <c r="L244" s="1"/>
      <c r="M244" s="1"/>
      <c r="N244" s="3" t="str">
        <f>IF('10912'!$G$244&lt;&gt;0,'10912'!$O$244/'10912'!$G$244,"")</f>
        <v/>
      </c>
      <c r="O244" s="4">
        <f>SUM('10912'!$H$244:'10912'!$M$244)</f>
        <v>0</v>
      </c>
      <c r="P244" s="1"/>
      <c r="Q244" s="1"/>
      <c r="R244" s="6">
        <f>SUM('10912'!$O$244:'10912'!$Q$244)+'10912'!$AF$244</f>
        <v>0</v>
      </c>
      <c r="S244" s="6">
        <f>SUM('10912'!$R$244:'10912'!$R$245)</f>
        <v>0</v>
      </c>
      <c r="T244">
        <v>118</v>
      </c>
      <c r="U244" s="6">
        <f>SUM('10912'!$R$244:'10912'!$R$245)</f>
        <v>0</v>
      </c>
      <c r="V244" s="1"/>
      <c r="AF244">
        <f>'10912'!$G$244*IF(E244&lt;&gt;"",'10912'!$F$244,0)</f>
        <v>0</v>
      </c>
    </row>
    <row r="245" spans="1:32" x14ac:dyDescent="0.2">
      <c r="B245" s="1"/>
      <c r="C245" t="str">
        <f>IF(B245&lt;&gt;"",VLOOKUP(B245,iscritti_10912!$A$2:$D$243,4,FALSE),"")</f>
        <v/>
      </c>
      <c r="D245" t="str">
        <f>IF(B245&lt;&gt;"",VLOOKUP(B245,iscritti_10912!$A$2:$D$243,2,FALSE),"")</f>
        <v/>
      </c>
      <c r="E245" t="str">
        <f>IF(B245&lt;&gt;"",VLOOKUP(B245,iscritti_10912!$A$2:$D$243,3,FALSE),"")</f>
        <v/>
      </c>
      <c r="F245" t="str">
        <f>IF(E245&lt;&gt;"",VLOOKUP(E245,'10912'!$AG$3:'10912'!$AH$14,2,FALSE)+VLOOKUP(B245,iscritti_10912!$A$2:$E$243,5,FALSE),"")</f>
        <v/>
      </c>
      <c r="G245" s="5">
        <f>COUNTA('10912'!$H$245:'10912'!$M$245)</f>
        <v>0</v>
      </c>
      <c r="H245" s="1"/>
      <c r="I245" s="1"/>
      <c r="J245" s="1"/>
      <c r="K245" s="1"/>
      <c r="L245" s="1"/>
      <c r="M245" s="1"/>
      <c r="N245" s="3" t="str">
        <f>IF('10912'!$G$245&lt;&gt;0,'10912'!$O$245/'10912'!$G$245,"")</f>
        <v/>
      </c>
      <c r="O245" s="4">
        <f>SUM('10912'!$H$245:'10912'!$M$245)</f>
        <v>0</v>
      </c>
      <c r="P245" s="1"/>
      <c r="Q245" s="1"/>
      <c r="R245" s="6">
        <f>SUM('10912'!$O$245:'10912'!$Q$245)+'10912'!$AF$245</f>
        <v>0</v>
      </c>
      <c r="S245" s="6">
        <f>SUM('10912'!$R$244:'10912'!$R$245)</f>
        <v>0</v>
      </c>
      <c r="T245">
        <v>118</v>
      </c>
      <c r="V245" s="1"/>
      <c r="AF245">
        <f>'10912'!$G$245*IF(E245&lt;&gt;"",'10912'!$F$245,0)</f>
        <v>0</v>
      </c>
    </row>
    <row r="246" spans="1:32" x14ac:dyDescent="0.2">
      <c r="A246">
        <v>119</v>
      </c>
      <c r="B246" s="1"/>
      <c r="C246" t="str">
        <f>IF(B246&lt;&gt;"",VLOOKUP(B246,iscritti_10912!$A$2:$D$243,4,FALSE),"")</f>
        <v/>
      </c>
      <c r="D246" t="str">
        <f>IF(B246&lt;&gt;"",VLOOKUP(B246,iscritti_10912!$A$2:$D$243,2,FALSE),"")</f>
        <v/>
      </c>
      <c r="E246" t="str">
        <f>IF(B246&lt;&gt;"",VLOOKUP(B246,iscritti_10912!$A$2:$D$243,3,FALSE),"")</f>
        <v/>
      </c>
      <c r="F246" t="str">
        <f>IF(E246&lt;&gt;"",VLOOKUP(E246,'10912'!$AG$3:'10912'!$AH$14,2,FALSE)+VLOOKUP(B246,iscritti_10912!$A$2:$E$243,5,FALSE),"")</f>
        <v/>
      </c>
      <c r="G246" s="5">
        <f>COUNTA('10912'!$H$246:'10912'!$M$246)</f>
        <v>0</v>
      </c>
      <c r="H246" s="1"/>
      <c r="I246" s="1"/>
      <c r="J246" s="1"/>
      <c r="K246" s="1"/>
      <c r="L246" s="1"/>
      <c r="M246" s="1"/>
      <c r="N246" s="3" t="str">
        <f>IF('10912'!$G$246&lt;&gt;0,'10912'!$O$246/'10912'!$G$246,"")</f>
        <v/>
      </c>
      <c r="O246" s="4">
        <f>SUM('10912'!$H$246:'10912'!$M$246)</f>
        <v>0</v>
      </c>
      <c r="P246" s="1"/>
      <c r="Q246" s="1"/>
      <c r="R246" s="6">
        <f>SUM('10912'!$O$246:'10912'!$Q$246)+'10912'!$AF$246</f>
        <v>0</v>
      </c>
      <c r="S246" s="6">
        <f>SUM('10912'!$R$246:'10912'!$R$247)</f>
        <v>0</v>
      </c>
      <c r="T246">
        <v>119</v>
      </c>
      <c r="U246" s="6">
        <f>SUM('10912'!$R$246:'10912'!$R$247)</f>
        <v>0</v>
      </c>
      <c r="V246" s="1"/>
      <c r="AF246">
        <f>'10912'!$G$246*IF(E246&lt;&gt;"",'10912'!$F$246,0)</f>
        <v>0</v>
      </c>
    </row>
    <row r="247" spans="1:32" x14ac:dyDescent="0.2">
      <c r="B247" s="1"/>
      <c r="C247" t="str">
        <f>IF(B247&lt;&gt;"",VLOOKUP(B247,iscritti_10912!$A$2:$D$243,4,FALSE),"")</f>
        <v/>
      </c>
      <c r="D247" t="str">
        <f>IF(B247&lt;&gt;"",VLOOKUP(B247,iscritti_10912!$A$2:$D$243,2,FALSE),"")</f>
        <v/>
      </c>
      <c r="E247" t="str">
        <f>IF(B247&lt;&gt;"",VLOOKUP(B247,iscritti_10912!$A$2:$D$243,3,FALSE),"")</f>
        <v/>
      </c>
      <c r="F247" t="str">
        <f>IF(E247&lt;&gt;"",VLOOKUP(E247,'10912'!$AG$3:'10912'!$AH$14,2,FALSE)+VLOOKUP(B247,iscritti_10912!$A$2:$E$243,5,FALSE),"")</f>
        <v/>
      </c>
      <c r="G247" s="5">
        <f>COUNTA('10912'!$H$247:'10912'!$M$247)</f>
        <v>0</v>
      </c>
      <c r="H247" s="1"/>
      <c r="I247" s="1"/>
      <c r="J247" s="1"/>
      <c r="K247" s="1"/>
      <c r="L247" s="1"/>
      <c r="M247" s="1"/>
      <c r="N247" s="3" t="str">
        <f>IF('10912'!$G$247&lt;&gt;0,'10912'!$O$247/'10912'!$G$247,"")</f>
        <v/>
      </c>
      <c r="O247" s="4">
        <f>SUM('10912'!$H$247:'10912'!$M$247)</f>
        <v>0</v>
      </c>
      <c r="P247" s="1"/>
      <c r="Q247" s="1"/>
      <c r="R247" s="6">
        <f>SUM('10912'!$O$247:'10912'!$Q$247)+'10912'!$AF$247</f>
        <v>0</v>
      </c>
      <c r="S247" s="6">
        <f>SUM('10912'!$R$246:'10912'!$R$247)</f>
        <v>0</v>
      </c>
      <c r="T247">
        <v>119</v>
      </c>
      <c r="V247" s="1"/>
      <c r="AF247">
        <f>'10912'!$G$247*IF(E247&lt;&gt;"",'10912'!$F$247,0)</f>
        <v>0</v>
      </c>
    </row>
    <row r="248" spans="1:32" x14ac:dyDescent="0.2">
      <c r="A248">
        <v>120</v>
      </c>
      <c r="B248" s="1"/>
      <c r="C248" t="str">
        <f>IF(B248&lt;&gt;"",VLOOKUP(B248,iscritti_10912!$A$2:$D$243,4,FALSE),"")</f>
        <v/>
      </c>
      <c r="D248" t="str">
        <f>IF(B248&lt;&gt;"",VLOOKUP(B248,iscritti_10912!$A$2:$D$243,2,FALSE),"")</f>
        <v/>
      </c>
      <c r="E248" t="str">
        <f>IF(B248&lt;&gt;"",VLOOKUP(B248,iscritti_10912!$A$2:$D$243,3,FALSE),"")</f>
        <v/>
      </c>
      <c r="F248" t="str">
        <f>IF(E248&lt;&gt;"",VLOOKUP(E248,'10912'!$AG$3:'10912'!$AH$14,2,FALSE)+VLOOKUP(B248,iscritti_10912!$A$2:$E$243,5,FALSE),"")</f>
        <v/>
      </c>
      <c r="G248" s="5">
        <f>COUNTA('10912'!$H$248:'10912'!$M$248)</f>
        <v>0</v>
      </c>
      <c r="H248" s="1"/>
      <c r="I248" s="1"/>
      <c r="J248" s="1"/>
      <c r="K248" s="1"/>
      <c r="L248" s="1"/>
      <c r="M248" s="1"/>
      <c r="N248" s="3" t="str">
        <f>IF('10912'!$G$248&lt;&gt;0,'10912'!$O$248/'10912'!$G$248,"")</f>
        <v/>
      </c>
      <c r="O248" s="4">
        <f>SUM('10912'!$H$248:'10912'!$M$248)</f>
        <v>0</v>
      </c>
      <c r="P248" s="1"/>
      <c r="Q248" s="1"/>
      <c r="R248" s="6">
        <f>SUM('10912'!$O$248:'10912'!$Q$248)+'10912'!$AF$248</f>
        <v>0</v>
      </c>
      <c r="S248" s="6">
        <f>SUM('10912'!$R$248:'10912'!$R$249)</f>
        <v>0</v>
      </c>
      <c r="T248">
        <v>120</v>
      </c>
      <c r="U248" s="6">
        <f>SUM('10912'!$R$248:'10912'!$R$249)</f>
        <v>0</v>
      </c>
      <c r="V248" s="1"/>
      <c r="AF248">
        <f>'10912'!$G$248*IF(E248&lt;&gt;"",'10912'!$F$248,0)</f>
        <v>0</v>
      </c>
    </row>
    <row r="249" spans="1:32" x14ac:dyDescent="0.2">
      <c r="B249" s="1"/>
      <c r="C249" t="str">
        <f>IF(B249&lt;&gt;"",VLOOKUP(B249,iscritti_10912!$A$2:$D$243,4,FALSE),"")</f>
        <v/>
      </c>
      <c r="D249" t="str">
        <f>IF(B249&lt;&gt;"",VLOOKUP(B249,iscritti_10912!$A$2:$D$243,2,FALSE),"")</f>
        <v/>
      </c>
      <c r="E249" t="str">
        <f>IF(B249&lt;&gt;"",VLOOKUP(B249,iscritti_10912!$A$2:$D$243,3,FALSE),"")</f>
        <v/>
      </c>
      <c r="F249" t="str">
        <f>IF(E249&lt;&gt;"",VLOOKUP(E249,'10912'!$AG$3:'10912'!$AH$14,2,FALSE)+VLOOKUP(B249,iscritti_10912!$A$2:$E$243,5,FALSE),"")</f>
        <v/>
      </c>
      <c r="G249" s="5">
        <f>COUNTA('10912'!$H$249:'10912'!$M$249)</f>
        <v>0</v>
      </c>
      <c r="H249" s="1"/>
      <c r="I249" s="1"/>
      <c r="J249" s="1"/>
      <c r="K249" s="1"/>
      <c r="L249" s="1"/>
      <c r="M249" s="1"/>
      <c r="N249" s="3" t="str">
        <f>IF('10912'!$G$249&lt;&gt;0,'10912'!$O$249/'10912'!$G$249,"")</f>
        <v/>
      </c>
      <c r="O249" s="4">
        <f>SUM('10912'!$H$249:'10912'!$M$249)</f>
        <v>0</v>
      </c>
      <c r="P249" s="1"/>
      <c r="Q249" s="1"/>
      <c r="R249" s="6">
        <f>SUM('10912'!$O$249:'10912'!$Q$249)+'10912'!$AF$249</f>
        <v>0</v>
      </c>
      <c r="S249" s="6">
        <f>SUM('10912'!$R$248:'10912'!$R$249)</f>
        <v>0</v>
      </c>
      <c r="T249">
        <v>120</v>
      </c>
      <c r="V249" s="1"/>
      <c r="AF249">
        <f>'10912'!$G$249*IF(E249&lt;&gt;"",'10912'!$F$249,0)</f>
        <v>0</v>
      </c>
    </row>
    <row r="250" spans="1:32" x14ac:dyDescent="0.2">
      <c r="A250">
        <v>121</v>
      </c>
      <c r="B250" s="1"/>
      <c r="C250" t="str">
        <f>IF(B250&lt;&gt;"",VLOOKUP(B250,iscritti_10912!$A$2:$D$243,4,FALSE),"")</f>
        <v/>
      </c>
      <c r="D250" t="str">
        <f>IF(B250&lt;&gt;"",VLOOKUP(B250,iscritti_10912!$A$2:$D$243,2,FALSE),"")</f>
        <v/>
      </c>
      <c r="E250" t="str">
        <f>IF(B250&lt;&gt;"",VLOOKUP(B250,iscritti_10912!$A$2:$D$243,3,FALSE),"")</f>
        <v/>
      </c>
      <c r="F250" t="str">
        <f>IF(E250&lt;&gt;"",VLOOKUP(E250,'10912'!$AG$3:'10912'!$AH$14,2,FALSE)+VLOOKUP(B250,iscritti_10912!$A$2:$E$243,5,FALSE),"")</f>
        <v/>
      </c>
      <c r="G250" s="5">
        <f>COUNTA('10912'!$H$250:'10912'!$M$250)</f>
        <v>0</v>
      </c>
      <c r="H250" s="1"/>
      <c r="I250" s="1"/>
      <c r="J250" s="1"/>
      <c r="K250" s="1"/>
      <c r="L250" s="1"/>
      <c r="M250" s="1"/>
      <c r="N250" s="3" t="str">
        <f>IF('10912'!$G$250&lt;&gt;0,'10912'!$O$250/'10912'!$G$250,"")</f>
        <v/>
      </c>
      <c r="O250" s="4">
        <f>SUM('10912'!$H$250:'10912'!$M$250)</f>
        <v>0</v>
      </c>
      <c r="P250" s="1"/>
      <c r="Q250" s="1"/>
      <c r="R250" s="6">
        <f>SUM('10912'!$O$250:'10912'!$Q$250)+'10912'!$AF$250</f>
        <v>0</v>
      </c>
      <c r="S250" s="6">
        <f>SUM('10912'!$R$250:'10912'!$R$251)</f>
        <v>0</v>
      </c>
      <c r="T250">
        <v>121</v>
      </c>
      <c r="U250" s="6">
        <f>SUM('10912'!$R$250:'10912'!$R$251)</f>
        <v>0</v>
      </c>
      <c r="V250" s="1"/>
      <c r="AF250">
        <f>'10912'!$G$250*IF(E250&lt;&gt;"",'10912'!$F$250,0)</f>
        <v>0</v>
      </c>
    </row>
    <row r="251" spans="1:32" x14ac:dyDescent="0.2">
      <c r="B251" s="1"/>
      <c r="C251" t="str">
        <f>IF(B251&lt;&gt;"",VLOOKUP(B251,iscritti_10912!$A$2:$D$243,4,FALSE),"")</f>
        <v/>
      </c>
      <c r="D251" t="str">
        <f>IF(B251&lt;&gt;"",VLOOKUP(B251,iscritti_10912!$A$2:$D$243,2,FALSE),"")</f>
        <v/>
      </c>
      <c r="E251" t="str">
        <f>IF(B251&lt;&gt;"",VLOOKUP(B251,iscritti_10912!$A$2:$D$243,3,FALSE),"")</f>
        <v/>
      </c>
      <c r="F251" t="str">
        <f>IF(E251&lt;&gt;"",VLOOKUP(E251,'10912'!$AG$3:'10912'!$AH$14,2,FALSE)+VLOOKUP(B251,iscritti_10912!$A$2:$E$243,5,FALSE),"")</f>
        <v/>
      </c>
      <c r="G251" s="5">
        <f>COUNTA('10912'!$H$251:'10912'!$M$251)</f>
        <v>0</v>
      </c>
      <c r="H251" s="1"/>
      <c r="I251" s="1"/>
      <c r="J251" s="1"/>
      <c r="K251" s="1"/>
      <c r="L251" s="1"/>
      <c r="M251" s="1"/>
      <c r="N251" s="3" t="str">
        <f>IF('10912'!$G$251&lt;&gt;0,'10912'!$O$251/'10912'!$G$251,"")</f>
        <v/>
      </c>
      <c r="O251" s="4">
        <f>SUM('10912'!$H$251:'10912'!$M$251)</f>
        <v>0</v>
      </c>
      <c r="P251" s="1"/>
      <c r="Q251" s="1"/>
      <c r="R251" s="6">
        <f>SUM('10912'!$O$251:'10912'!$Q$251)+'10912'!$AF$251</f>
        <v>0</v>
      </c>
      <c r="S251" s="6">
        <f>SUM('10912'!$R$250:'10912'!$R$251)</f>
        <v>0</v>
      </c>
      <c r="T251">
        <v>121</v>
      </c>
      <c r="V251" s="1"/>
      <c r="AF251">
        <f>'10912'!$G$251*IF(E251&lt;&gt;"",'10912'!$F$251,0)</f>
        <v>0</v>
      </c>
    </row>
    <row r="252" spans="1:32" x14ac:dyDescent="0.2">
      <c r="A252">
        <v>122</v>
      </c>
      <c r="B252" s="1"/>
      <c r="C252" t="str">
        <f>IF(B252&lt;&gt;"",VLOOKUP(B252,iscritti_10912!$A$2:$D$243,4,FALSE),"")</f>
        <v/>
      </c>
      <c r="D252" t="str">
        <f>IF(B252&lt;&gt;"",VLOOKUP(B252,iscritti_10912!$A$2:$D$243,2,FALSE),"")</f>
        <v/>
      </c>
      <c r="E252" t="str">
        <f>IF(B252&lt;&gt;"",VLOOKUP(B252,iscritti_10912!$A$2:$D$243,3,FALSE),"")</f>
        <v/>
      </c>
      <c r="F252" t="str">
        <f>IF(E252&lt;&gt;"",VLOOKUP(E252,'10912'!$AG$3:'10912'!$AH$14,2,FALSE)+VLOOKUP(B252,iscritti_10912!$A$2:$E$243,5,FALSE),"")</f>
        <v/>
      </c>
      <c r="G252" s="5">
        <f>COUNTA('10912'!$H$252:'10912'!$M$252)</f>
        <v>0</v>
      </c>
      <c r="H252" s="1"/>
      <c r="I252" s="1"/>
      <c r="J252" s="1"/>
      <c r="K252" s="1"/>
      <c r="L252" s="1"/>
      <c r="M252" s="1"/>
      <c r="N252" s="3" t="str">
        <f>IF('10912'!$G$252&lt;&gt;0,'10912'!$O$252/'10912'!$G$252,"")</f>
        <v/>
      </c>
      <c r="O252" s="4">
        <f>SUM('10912'!$H$252:'10912'!$M$252)</f>
        <v>0</v>
      </c>
      <c r="P252" s="1"/>
      <c r="Q252" s="1"/>
      <c r="R252" s="6">
        <f>SUM('10912'!$O$252:'10912'!$Q$252)+'10912'!$AF$252</f>
        <v>0</v>
      </c>
      <c r="S252" s="6">
        <f>SUM('10912'!$R$252:'10912'!$R$253)</f>
        <v>0</v>
      </c>
      <c r="T252">
        <v>122</v>
      </c>
      <c r="U252" s="6">
        <f>SUM('10912'!$R$252:'10912'!$R$253)</f>
        <v>0</v>
      </c>
      <c r="V252" s="1"/>
      <c r="AF252">
        <f>'10912'!$G$252*IF(E252&lt;&gt;"",'10912'!$F$252,0)</f>
        <v>0</v>
      </c>
    </row>
    <row r="253" spans="1:32" x14ac:dyDescent="0.2">
      <c r="B253" s="1"/>
      <c r="C253" t="str">
        <f>IF(B253&lt;&gt;"",VLOOKUP(B253,iscritti_10912!$A$2:$D$243,4,FALSE),"")</f>
        <v/>
      </c>
      <c r="D253" t="str">
        <f>IF(B253&lt;&gt;"",VLOOKUP(B253,iscritti_10912!$A$2:$D$243,2,FALSE),"")</f>
        <v/>
      </c>
      <c r="E253" t="str">
        <f>IF(B253&lt;&gt;"",VLOOKUP(B253,iscritti_10912!$A$2:$D$243,3,FALSE),"")</f>
        <v/>
      </c>
      <c r="F253" t="str">
        <f>IF(E253&lt;&gt;"",VLOOKUP(E253,'10912'!$AG$3:'10912'!$AH$14,2,FALSE)+VLOOKUP(B253,iscritti_10912!$A$2:$E$243,5,FALSE),"")</f>
        <v/>
      </c>
      <c r="G253" s="5">
        <f>COUNTA('10912'!$H$253:'10912'!$M$253)</f>
        <v>0</v>
      </c>
      <c r="H253" s="1"/>
      <c r="I253" s="1"/>
      <c r="J253" s="1"/>
      <c r="K253" s="1"/>
      <c r="L253" s="1"/>
      <c r="M253" s="1"/>
      <c r="N253" s="3" t="str">
        <f>IF('10912'!$G$253&lt;&gt;0,'10912'!$O$253/'10912'!$G$253,"")</f>
        <v/>
      </c>
      <c r="O253" s="4">
        <f>SUM('10912'!$H$253:'10912'!$M$253)</f>
        <v>0</v>
      </c>
      <c r="P253" s="1"/>
      <c r="Q253" s="1"/>
      <c r="R253" s="6">
        <f>SUM('10912'!$O$253:'10912'!$Q$253)+'10912'!$AF$253</f>
        <v>0</v>
      </c>
      <c r="S253" s="6">
        <f>SUM('10912'!$R$252:'10912'!$R$253)</f>
        <v>0</v>
      </c>
      <c r="T253">
        <v>122</v>
      </c>
      <c r="V253" s="1"/>
      <c r="AF253">
        <f>'10912'!$G$253*IF(E253&lt;&gt;"",'10912'!$F$253,0)</f>
        <v>0</v>
      </c>
    </row>
    <row r="254" spans="1:32" x14ac:dyDescent="0.2">
      <c r="A254">
        <v>123</v>
      </c>
      <c r="B254" s="1"/>
      <c r="C254" t="str">
        <f>IF(B254&lt;&gt;"",VLOOKUP(B254,iscritti_10912!$A$2:$D$243,4,FALSE),"")</f>
        <v/>
      </c>
      <c r="D254" t="str">
        <f>IF(B254&lt;&gt;"",VLOOKUP(B254,iscritti_10912!$A$2:$D$243,2,FALSE),"")</f>
        <v/>
      </c>
      <c r="E254" t="str">
        <f>IF(B254&lt;&gt;"",VLOOKUP(B254,iscritti_10912!$A$2:$D$243,3,FALSE),"")</f>
        <v/>
      </c>
      <c r="F254" t="str">
        <f>IF(E254&lt;&gt;"",VLOOKUP(E254,'10912'!$AG$3:'10912'!$AH$14,2,FALSE)+VLOOKUP(B254,iscritti_10912!$A$2:$E$243,5,FALSE),"")</f>
        <v/>
      </c>
      <c r="G254" s="5">
        <f>COUNTA('10912'!$H$254:'10912'!$M$254)</f>
        <v>0</v>
      </c>
      <c r="H254" s="1"/>
      <c r="I254" s="1"/>
      <c r="J254" s="1"/>
      <c r="K254" s="1"/>
      <c r="L254" s="1"/>
      <c r="M254" s="1"/>
      <c r="N254" s="3" t="str">
        <f>IF('10912'!$G$254&lt;&gt;0,'10912'!$O$254/'10912'!$G$254,"")</f>
        <v/>
      </c>
      <c r="O254" s="4">
        <f>SUM('10912'!$H$254:'10912'!$M$254)</f>
        <v>0</v>
      </c>
      <c r="P254" s="1"/>
      <c r="Q254" s="1"/>
      <c r="R254" s="6">
        <f>SUM('10912'!$O$254:'10912'!$Q$254)+'10912'!$AF$254</f>
        <v>0</v>
      </c>
      <c r="S254" s="6">
        <f>SUM('10912'!$R$254:'10912'!$R$255)</f>
        <v>0</v>
      </c>
      <c r="T254">
        <v>123</v>
      </c>
      <c r="U254" s="6">
        <f>SUM('10912'!$R$254:'10912'!$R$255)</f>
        <v>0</v>
      </c>
      <c r="V254" s="1"/>
      <c r="AF254">
        <f>'10912'!$G$254*IF(E254&lt;&gt;"",'10912'!$F$254,0)</f>
        <v>0</v>
      </c>
    </row>
    <row r="255" spans="1:32" x14ac:dyDescent="0.2">
      <c r="B255" s="1"/>
      <c r="C255" t="str">
        <f>IF(B255&lt;&gt;"",VLOOKUP(B255,iscritti_10912!$A$2:$D$243,4,FALSE),"")</f>
        <v/>
      </c>
      <c r="D255" t="str">
        <f>IF(B255&lt;&gt;"",VLOOKUP(B255,iscritti_10912!$A$2:$D$243,2,FALSE),"")</f>
        <v/>
      </c>
      <c r="E255" t="str">
        <f>IF(B255&lt;&gt;"",VLOOKUP(B255,iscritti_10912!$A$2:$D$243,3,FALSE),"")</f>
        <v/>
      </c>
      <c r="F255" t="str">
        <f>IF(E255&lt;&gt;"",VLOOKUP(E255,'10912'!$AG$3:'10912'!$AH$14,2,FALSE)+VLOOKUP(B255,iscritti_10912!$A$2:$E$243,5,FALSE),"")</f>
        <v/>
      </c>
      <c r="G255" s="5">
        <f>COUNTA('10912'!$H$255:'10912'!$M$255)</f>
        <v>0</v>
      </c>
      <c r="H255" s="1"/>
      <c r="I255" s="1"/>
      <c r="J255" s="1"/>
      <c r="K255" s="1"/>
      <c r="L255" s="1"/>
      <c r="M255" s="1"/>
      <c r="N255" s="3" t="str">
        <f>IF('10912'!$G$255&lt;&gt;0,'10912'!$O$255/'10912'!$G$255,"")</f>
        <v/>
      </c>
      <c r="O255" s="4">
        <f>SUM('10912'!$H$255:'10912'!$M$255)</f>
        <v>0</v>
      </c>
      <c r="P255" s="1"/>
      <c r="Q255" s="1"/>
      <c r="R255" s="6">
        <f>SUM('10912'!$O$255:'10912'!$Q$255)+'10912'!$AF$255</f>
        <v>0</v>
      </c>
      <c r="S255" s="6">
        <f>SUM('10912'!$R$254:'10912'!$R$255)</f>
        <v>0</v>
      </c>
      <c r="T255">
        <v>123</v>
      </c>
      <c r="V255" s="1"/>
      <c r="AF255">
        <f>'10912'!$G$255*IF(E255&lt;&gt;"",'10912'!$F$255,0)</f>
        <v>0</v>
      </c>
    </row>
    <row r="256" spans="1:32" x14ac:dyDescent="0.2">
      <c r="A256">
        <v>124</v>
      </c>
      <c r="B256" s="1"/>
      <c r="C256" t="str">
        <f>IF(B256&lt;&gt;"",VLOOKUP(B256,iscritti_10912!$A$2:$D$243,4,FALSE),"")</f>
        <v/>
      </c>
      <c r="D256" t="str">
        <f>IF(B256&lt;&gt;"",VLOOKUP(B256,iscritti_10912!$A$2:$D$243,2,FALSE),"")</f>
        <v/>
      </c>
      <c r="E256" t="str">
        <f>IF(B256&lt;&gt;"",VLOOKUP(B256,iscritti_10912!$A$2:$D$243,3,FALSE),"")</f>
        <v/>
      </c>
      <c r="F256" t="str">
        <f>IF(E256&lt;&gt;"",VLOOKUP(E256,'10912'!$AG$3:'10912'!$AH$14,2,FALSE)+VLOOKUP(B256,iscritti_10912!$A$2:$E$243,5,FALSE),"")</f>
        <v/>
      </c>
      <c r="G256" s="5">
        <f>COUNTA('10912'!$H$256:'10912'!$M$256)</f>
        <v>0</v>
      </c>
      <c r="H256" s="1"/>
      <c r="I256" s="1"/>
      <c r="J256" s="1"/>
      <c r="K256" s="1"/>
      <c r="L256" s="1"/>
      <c r="M256" s="1"/>
      <c r="N256" s="3" t="str">
        <f>IF('10912'!$G$256&lt;&gt;0,'10912'!$O$256/'10912'!$G$256,"")</f>
        <v/>
      </c>
      <c r="O256" s="4">
        <f>SUM('10912'!$H$256:'10912'!$M$256)</f>
        <v>0</v>
      </c>
      <c r="P256" s="1"/>
      <c r="Q256" s="1"/>
      <c r="R256" s="6">
        <f>SUM('10912'!$O$256:'10912'!$Q$256)+'10912'!$AF$256</f>
        <v>0</v>
      </c>
      <c r="S256" s="6">
        <f>SUM('10912'!$R$256:'10912'!$R$257)</f>
        <v>0</v>
      </c>
      <c r="T256">
        <v>124</v>
      </c>
      <c r="U256" s="6">
        <f>SUM('10912'!$R$256:'10912'!$R$257)</f>
        <v>0</v>
      </c>
      <c r="V256" s="1"/>
      <c r="AF256">
        <f>'10912'!$G$256*IF(E256&lt;&gt;"",'10912'!$F$256,0)</f>
        <v>0</v>
      </c>
    </row>
    <row r="257" spans="1:32" x14ac:dyDescent="0.2">
      <c r="B257" s="1"/>
      <c r="C257" t="str">
        <f>IF(B257&lt;&gt;"",VLOOKUP(B257,iscritti_10912!$A$2:$D$243,4,FALSE),"")</f>
        <v/>
      </c>
      <c r="D257" t="str">
        <f>IF(B257&lt;&gt;"",VLOOKUP(B257,iscritti_10912!$A$2:$D$243,2,FALSE),"")</f>
        <v/>
      </c>
      <c r="E257" t="str">
        <f>IF(B257&lt;&gt;"",VLOOKUP(B257,iscritti_10912!$A$2:$D$243,3,FALSE),"")</f>
        <v/>
      </c>
      <c r="F257" t="str">
        <f>IF(E257&lt;&gt;"",VLOOKUP(E257,'10912'!$AG$3:'10912'!$AH$14,2,FALSE)+VLOOKUP(B257,iscritti_10912!$A$2:$E$243,5,FALSE),"")</f>
        <v/>
      </c>
      <c r="G257" s="5">
        <f>COUNTA('10912'!$H$257:'10912'!$M$257)</f>
        <v>0</v>
      </c>
      <c r="H257" s="1"/>
      <c r="I257" s="1"/>
      <c r="J257" s="1"/>
      <c r="K257" s="1"/>
      <c r="L257" s="1"/>
      <c r="M257" s="1"/>
      <c r="N257" s="3" t="str">
        <f>IF('10912'!$G$257&lt;&gt;0,'10912'!$O$257/'10912'!$G$257,"")</f>
        <v/>
      </c>
      <c r="O257" s="4">
        <f>SUM('10912'!$H$257:'10912'!$M$257)</f>
        <v>0</v>
      </c>
      <c r="P257" s="1"/>
      <c r="Q257" s="1"/>
      <c r="R257" s="6">
        <f>SUM('10912'!$O$257:'10912'!$Q$257)+'10912'!$AF$257</f>
        <v>0</v>
      </c>
      <c r="S257" s="6">
        <f>SUM('10912'!$R$256:'10912'!$R$257)</f>
        <v>0</v>
      </c>
      <c r="T257">
        <v>124</v>
      </c>
      <c r="V257" s="1"/>
      <c r="AF257">
        <f>'10912'!$G$257*IF(E257&lt;&gt;"",'10912'!$F$257,0)</f>
        <v>0</v>
      </c>
    </row>
    <row r="258" spans="1:32" x14ac:dyDescent="0.2">
      <c r="A258">
        <v>125</v>
      </c>
      <c r="B258" s="1"/>
      <c r="C258" t="str">
        <f>IF(B258&lt;&gt;"",VLOOKUP(B258,iscritti_10912!$A$2:$D$243,4,FALSE),"")</f>
        <v/>
      </c>
      <c r="D258" t="str">
        <f>IF(B258&lt;&gt;"",VLOOKUP(B258,iscritti_10912!$A$2:$D$243,2,FALSE),"")</f>
        <v/>
      </c>
      <c r="E258" t="str">
        <f>IF(B258&lt;&gt;"",VLOOKUP(B258,iscritti_10912!$A$2:$D$243,3,FALSE),"")</f>
        <v/>
      </c>
      <c r="F258" t="str">
        <f>IF(E258&lt;&gt;"",VLOOKUP(E258,'10912'!$AG$3:'10912'!$AH$14,2,FALSE)+VLOOKUP(B258,iscritti_10912!$A$2:$E$243,5,FALSE),"")</f>
        <v/>
      </c>
      <c r="G258" s="5">
        <f>COUNTA('10912'!$H$258:'10912'!$M$258)</f>
        <v>0</v>
      </c>
      <c r="H258" s="1"/>
      <c r="I258" s="1"/>
      <c r="J258" s="1"/>
      <c r="K258" s="1"/>
      <c r="L258" s="1"/>
      <c r="M258" s="1"/>
      <c r="N258" s="3" t="str">
        <f>IF('10912'!$G$258&lt;&gt;0,'10912'!$O$258/'10912'!$G$258,"")</f>
        <v/>
      </c>
      <c r="O258" s="4">
        <f>SUM('10912'!$H$258:'10912'!$M$258)</f>
        <v>0</v>
      </c>
      <c r="P258" s="1"/>
      <c r="Q258" s="1"/>
      <c r="R258" s="6">
        <f>SUM('10912'!$O$258:'10912'!$Q$258)+'10912'!$AF$258</f>
        <v>0</v>
      </c>
      <c r="S258" s="6">
        <f>SUM('10912'!$R$258:'10912'!$R$259)</f>
        <v>0</v>
      </c>
      <c r="T258">
        <v>125</v>
      </c>
      <c r="U258" s="6">
        <f>SUM('10912'!$R$258:'10912'!$R$259)</f>
        <v>0</v>
      </c>
      <c r="V258" s="1"/>
      <c r="AF258">
        <f>'10912'!$G$258*IF(E258&lt;&gt;"",'10912'!$F$258,0)</f>
        <v>0</v>
      </c>
    </row>
    <row r="259" spans="1:32" x14ac:dyDescent="0.2">
      <c r="B259" s="1"/>
      <c r="C259" t="str">
        <f>IF(B259&lt;&gt;"",VLOOKUP(B259,iscritti_10912!$A$2:$D$243,4,FALSE),"")</f>
        <v/>
      </c>
      <c r="D259" t="str">
        <f>IF(B259&lt;&gt;"",VLOOKUP(B259,iscritti_10912!$A$2:$D$243,2,FALSE),"")</f>
        <v/>
      </c>
      <c r="E259" t="str">
        <f>IF(B259&lt;&gt;"",VLOOKUP(B259,iscritti_10912!$A$2:$D$243,3,FALSE),"")</f>
        <v/>
      </c>
      <c r="F259" t="str">
        <f>IF(E259&lt;&gt;"",VLOOKUP(E259,'10912'!$AG$3:'10912'!$AH$14,2,FALSE)+VLOOKUP(B259,iscritti_10912!$A$2:$E$243,5,FALSE),"")</f>
        <v/>
      </c>
      <c r="G259" s="5">
        <f>COUNTA('10912'!$H$259:'10912'!$M$259)</f>
        <v>0</v>
      </c>
      <c r="H259" s="1"/>
      <c r="I259" s="1"/>
      <c r="J259" s="1"/>
      <c r="K259" s="1"/>
      <c r="L259" s="1"/>
      <c r="M259" s="1"/>
      <c r="N259" s="3" t="str">
        <f>IF('10912'!$G$259&lt;&gt;0,'10912'!$O$259/'10912'!$G$259,"")</f>
        <v/>
      </c>
      <c r="O259" s="4">
        <f>SUM('10912'!$H$259:'10912'!$M$259)</f>
        <v>0</v>
      </c>
      <c r="P259" s="1"/>
      <c r="Q259" s="1"/>
      <c r="R259" s="6">
        <f>SUM('10912'!$O$259:'10912'!$Q$259)+'10912'!$AF$259</f>
        <v>0</v>
      </c>
      <c r="S259" s="6">
        <f>SUM('10912'!$R$258:'10912'!$R$259)</f>
        <v>0</v>
      </c>
      <c r="T259">
        <v>125</v>
      </c>
      <c r="V259" s="1"/>
      <c r="AF259">
        <f>'10912'!$G$259*IF(E259&lt;&gt;"",'10912'!$F$259,0)</f>
        <v>0</v>
      </c>
    </row>
    <row r="260" spans="1:32" x14ac:dyDescent="0.2">
      <c r="A260">
        <v>126</v>
      </c>
      <c r="B260" s="1"/>
      <c r="C260" t="str">
        <f>IF(B260&lt;&gt;"",VLOOKUP(B260,iscritti_10912!$A$2:$D$243,4,FALSE),"")</f>
        <v/>
      </c>
      <c r="D260" t="str">
        <f>IF(B260&lt;&gt;"",VLOOKUP(B260,iscritti_10912!$A$2:$D$243,2,FALSE),"")</f>
        <v/>
      </c>
      <c r="E260" t="str">
        <f>IF(B260&lt;&gt;"",VLOOKUP(B260,iscritti_10912!$A$2:$D$243,3,FALSE),"")</f>
        <v/>
      </c>
      <c r="F260" t="str">
        <f>IF(E260&lt;&gt;"",VLOOKUP(E260,'10912'!$AG$3:'10912'!$AH$14,2,FALSE)+VLOOKUP(B260,iscritti_10912!$A$2:$E$243,5,FALSE),"")</f>
        <v/>
      </c>
      <c r="G260" s="5">
        <f>COUNTA('10912'!$H$260:'10912'!$M$260)</f>
        <v>0</v>
      </c>
      <c r="H260" s="1"/>
      <c r="I260" s="1"/>
      <c r="J260" s="1"/>
      <c r="K260" s="1"/>
      <c r="L260" s="1"/>
      <c r="M260" s="1"/>
      <c r="N260" s="3" t="str">
        <f>IF('10912'!$G$260&lt;&gt;0,'10912'!$O$260/'10912'!$G$260,"")</f>
        <v/>
      </c>
      <c r="O260" s="4">
        <f>SUM('10912'!$H$260:'10912'!$M$260)</f>
        <v>0</v>
      </c>
      <c r="P260" s="1"/>
      <c r="Q260" s="1"/>
      <c r="R260" s="6">
        <f>SUM('10912'!$O$260:'10912'!$Q$260)+'10912'!$AF$260</f>
        <v>0</v>
      </c>
      <c r="S260" s="6">
        <f>SUM('10912'!$R$260:'10912'!$R$261)</f>
        <v>0</v>
      </c>
      <c r="T260">
        <v>126</v>
      </c>
      <c r="U260" s="6">
        <f>SUM('10912'!$R$260:'10912'!$R$261)</f>
        <v>0</v>
      </c>
      <c r="V260" s="1"/>
      <c r="AF260">
        <f>'10912'!$G$260*IF(E260&lt;&gt;"",'10912'!$F$260,0)</f>
        <v>0</v>
      </c>
    </row>
    <row r="261" spans="1:32" x14ac:dyDescent="0.2">
      <c r="B261" s="1"/>
      <c r="C261" t="str">
        <f>IF(B261&lt;&gt;"",VLOOKUP(B261,iscritti_10912!$A$2:$D$243,4,FALSE),"")</f>
        <v/>
      </c>
      <c r="D261" t="str">
        <f>IF(B261&lt;&gt;"",VLOOKUP(B261,iscritti_10912!$A$2:$D$243,2,FALSE),"")</f>
        <v/>
      </c>
      <c r="E261" t="str">
        <f>IF(B261&lt;&gt;"",VLOOKUP(B261,iscritti_10912!$A$2:$D$243,3,FALSE),"")</f>
        <v/>
      </c>
      <c r="F261" t="str">
        <f>IF(E261&lt;&gt;"",VLOOKUP(E261,'10912'!$AG$3:'10912'!$AH$14,2,FALSE)+VLOOKUP(B261,iscritti_10912!$A$2:$E$243,5,FALSE),"")</f>
        <v/>
      </c>
      <c r="G261" s="5">
        <f>COUNTA('10912'!$H$261:'10912'!$M$261)</f>
        <v>0</v>
      </c>
      <c r="H261" s="1"/>
      <c r="I261" s="1"/>
      <c r="J261" s="1"/>
      <c r="K261" s="1"/>
      <c r="L261" s="1"/>
      <c r="M261" s="1"/>
      <c r="N261" s="3" t="str">
        <f>IF('10912'!$G$261&lt;&gt;0,'10912'!$O$261/'10912'!$G$261,"")</f>
        <v/>
      </c>
      <c r="O261" s="4">
        <f>SUM('10912'!$H$261:'10912'!$M$261)</f>
        <v>0</v>
      </c>
      <c r="P261" s="1"/>
      <c r="Q261" s="1"/>
      <c r="R261" s="6">
        <f>SUM('10912'!$O$261:'10912'!$Q$261)+'10912'!$AF$261</f>
        <v>0</v>
      </c>
      <c r="S261" s="6">
        <f>SUM('10912'!$R$260:'10912'!$R$261)</f>
        <v>0</v>
      </c>
      <c r="T261">
        <v>126</v>
      </c>
      <c r="V261" s="1"/>
      <c r="AF261">
        <f>'10912'!$G$261*IF(E261&lt;&gt;"",'10912'!$F$261,0)</f>
        <v>0</v>
      </c>
    </row>
    <row r="262" spans="1:32" x14ac:dyDescent="0.2">
      <c r="A262">
        <v>127</v>
      </c>
      <c r="B262" s="1"/>
      <c r="C262" t="str">
        <f>IF(B262&lt;&gt;"",VLOOKUP(B262,iscritti_10912!$A$2:$D$243,4,FALSE),"")</f>
        <v/>
      </c>
      <c r="D262" t="str">
        <f>IF(B262&lt;&gt;"",VLOOKUP(B262,iscritti_10912!$A$2:$D$243,2,FALSE),"")</f>
        <v/>
      </c>
      <c r="E262" t="str">
        <f>IF(B262&lt;&gt;"",VLOOKUP(B262,iscritti_10912!$A$2:$D$243,3,FALSE),"")</f>
        <v/>
      </c>
      <c r="F262" t="str">
        <f>IF(E262&lt;&gt;"",VLOOKUP(E262,'10912'!$AG$3:'10912'!$AH$14,2,FALSE)+VLOOKUP(B262,iscritti_10912!$A$2:$E$243,5,FALSE),"")</f>
        <v/>
      </c>
      <c r="G262" s="5">
        <f>COUNTA('10912'!$H$262:'10912'!$M$262)</f>
        <v>0</v>
      </c>
      <c r="H262" s="1"/>
      <c r="I262" s="1"/>
      <c r="J262" s="1"/>
      <c r="K262" s="1"/>
      <c r="L262" s="1"/>
      <c r="M262" s="1"/>
      <c r="N262" s="3" t="str">
        <f>IF('10912'!$G$262&lt;&gt;0,'10912'!$O$262/'10912'!$G$262,"")</f>
        <v/>
      </c>
      <c r="O262" s="4">
        <f>SUM('10912'!$H$262:'10912'!$M$262)</f>
        <v>0</v>
      </c>
      <c r="P262" s="1"/>
      <c r="Q262" s="1"/>
      <c r="R262" s="6">
        <f>SUM('10912'!$O$262:'10912'!$Q$262)+'10912'!$AF$262</f>
        <v>0</v>
      </c>
      <c r="S262" s="6">
        <f>SUM('10912'!$R$262:'10912'!$R$263)</f>
        <v>0</v>
      </c>
      <c r="T262">
        <v>127</v>
      </c>
      <c r="U262" s="6">
        <f>SUM('10912'!$R$262:'10912'!$R$263)</f>
        <v>0</v>
      </c>
      <c r="V262" s="1"/>
      <c r="AF262">
        <f>'10912'!$G$262*IF(E262&lt;&gt;"",'10912'!$F$262,0)</f>
        <v>0</v>
      </c>
    </row>
    <row r="263" spans="1:32" x14ac:dyDescent="0.2">
      <c r="B263" s="1"/>
      <c r="C263" t="str">
        <f>IF(B263&lt;&gt;"",VLOOKUP(B263,iscritti_10912!$A$2:$D$243,4,FALSE),"")</f>
        <v/>
      </c>
      <c r="D263" t="str">
        <f>IF(B263&lt;&gt;"",VLOOKUP(B263,iscritti_10912!$A$2:$D$243,2,FALSE),"")</f>
        <v/>
      </c>
      <c r="E263" t="str">
        <f>IF(B263&lt;&gt;"",VLOOKUP(B263,iscritti_10912!$A$2:$D$243,3,FALSE),"")</f>
        <v/>
      </c>
      <c r="F263" t="str">
        <f>IF(E263&lt;&gt;"",VLOOKUP(E263,'10912'!$AG$3:'10912'!$AH$14,2,FALSE)+VLOOKUP(B263,iscritti_10912!$A$2:$E$243,5,FALSE),"")</f>
        <v/>
      </c>
      <c r="G263" s="5">
        <f>COUNTA('10912'!$H$263:'10912'!$M$263)</f>
        <v>0</v>
      </c>
      <c r="H263" s="1"/>
      <c r="I263" s="1"/>
      <c r="J263" s="1"/>
      <c r="K263" s="1"/>
      <c r="L263" s="1"/>
      <c r="M263" s="1"/>
      <c r="N263" s="3" t="str">
        <f>IF('10912'!$G$263&lt;&gt;0,'10912'!$O$263/'10912'!$G$263,"")</f>
        <v/>
      </c>
      <c r="O263" s="4">
        <f>SUM('10912'!$H$263:'10912'!$M$263)</f>
        <v>0</v>
      </c>
      <c r="P263" s="1"/>
      <c r="Q263" s="1"/>
      <c r="R263" s="6">
        <f>SUM('10912'!$O$263:'10912'!$Q$263)+'10912'!$AF$263</f>
        <v>0</v>
      </c>
      <c r="S263" s="6">
        <f>SUM('10912'!$R$262:'10912'!$R$263)</f>
        <v>0</v>
      </c>
      <c r="T263">
        <v>127</v>
      </c>
      <c r="V263" s="1"/>
      <c r="AF263">
        <f>'10912'!$G$263*IF(E263&lt;&gt;"",'10912'!$F$263,0)</f>
        <v>0</v>
      </c>
    </row>
    <row r="264" spans="1:32" x14ac:dyDescent="0.2">
      <c r="A264">
        <v>128</v>
      </c>
      <c r="B264" s="1"/>
      <c r="C264" t="str">
        <f>IF(B264&lt;&gt;"",VLOOKUP(B264,iscritti_10912!$A$2:$D$243,4,FALSE),"")</f>
        <v/>
      </c>
      <c r="D264" t="str">
        <f>IF(B264&lt;&gt;"",VLOOKUP(B264,iscritti_10912!$A$2:$D$243,2,FALSE),"")</f>
        <v/>
      </c>
      <c r="E264" t="str">
        <f>IF(B264&lt;&gt;"",VLOOKUP(B264,iscritti_10912!$A$2:$D$243,3,FALSE),"")</f>
        <v/>
      </c>
      <c r="F264" t="str">
        <f>IF(E264&lt;&gt;"",VLOOKUP(E264,'10912'!$AG$3:'10912'!$AH$14,2,FALSE)+VLOOKUP(B264,iscritti_10912!$A$2:$E$243,5,FALSE),"")</f>
        <v/>
      </c>
      <c r="G264" s="5">
        <f>COUNTA('10912'!$H$264:'10912'!$M$264)</f>
        <v>0</v>
      </c>
      <c r="H264" s="1"/>
      <c r="I264" s="1"/>
      <c r="J264" s="1"/>
      <c r="K264" s="1"/>
      <c r="L264" s="1"/>
      <c r="M264" s="1"/>
      <c r="N264" s="3" t="str">
        <f>IF('10912'!$G$264&lt;&gt;0,'10912'!$O$264/'10912'!$G$264,"")</f>
        <v/>
      </c>
      <c r="O264" s="4">
        <f>SUM('10912'!$H$264:'10912'!$M$264)</f>
        <v>0</v>
      </c>
      <c r="P264" s="1"/>
      <c r="Q264" s="1"/>
      <c r="R264" s="6">
        <f>SUM('10912'!$O$264:'10912'!$Q$264)+'10912'!$AF$264</f>
        <v>0</v>
      </c>
      <c r="S264" s="6">
        <f>SUM('10912'!$R$264:'10912'!$R$265)</f>
        <v>0</v>
      </c>
      <c r="T264">
        <v>128</v>
      </c>
      <c r="U264" s="6">
        <f>SUM('10912'!$R$264:'10912'!$R$265)</f>
        <v>0</v>
      </c>
      <c r="V264" s="1"/>
      <c r="AF264">
        <f>'10912'!$G$264*IF(E264&lt;&gt;"",'10912'!$F$264,0)</f>
        <v>0</v>
      </c>
    </row>
    <row r="265" spans="1:32" x14ac:dyDescent="0.2">
      <c r="B265" s="1"/>
      <c r="C265" t="str">
        <f>IF(B265&lt;&gt;"",VLOOKUP(B265,iscritti_10912!$A$2:$D$243,4,FALSE),"")</f>
        <v/>
      </c>
      <c r="D265" t="str">
        <f>IF(B265&lt;&gt;"",VLOOKUP(B265,iscritti_10912!$A$2:$D$243,2,FALSE),"")</f>
        <v/>
      </c>
      <c r="E265" t="str">
        <f>IF(B265&lt;&gt;"",VLOOKUP(B265,iscritti_10912!$A$2:$D$243,3,FALSE),"")</f>
        <v/>
      </c>
      <c r="F265" t="str">
        <f>IF(E265&lt;&gt;"",VLOOKUP(E265,'10912'!$AG$3:'10912'!$AH$14,2,FALSE)+VLOOKUP(B265,iscritti_10912!$A$2:$E$243,5,FALSE),"")</f>
        <v/>
      </c>
      <c r="G265" s="5">
        <f>COUNTA('10912'!$H$265:'10912'!$M$265)</f>
        <v>0</v>
      </c>
      <c r="H265" s="1"/>
      <c r="I265" s="1"/>
      <c r="J265" s="1"/>
      <c r="K265" s="1"/>
      <c r="L265" s="1"/>
      <c r="M265" s="1"/>
      <c r="N265" s="3" t="str">
        <f>IF('10912'!$G$265&lt;&gt;0,'10912'!$O$265/'10912'!$G$265,"")</f>
        <v/>
      </c>
      <c r="O265" s="4">
        <f>SUM('10912'!$H$265:'10912'!$M$265)</f>
        <v>0</v>
      </c>
      <c r="P265" s="1"/>
      <c r="Q265" s="1"/>
      <c r="R265" s="6">
        <f>SUM('10912'!$O$265:'10912'!$Q$265)+'10912'!$AF$265</f>
        <v>0</v>
      </c>
      <c r="S265" s="6">
        <f>SUM('10912'!$R$264:'10912'!$R$265)</f>
        <v>0</v>
      </c>
      <c r="T265">
        <v>128</v>
      </c>
      <c r="V265" s="1"/>
      <c r="AF265">
        <f>'10912'!$G$265*IF(E265&lt;&gt;"",'10912'!$F$265,0)</f>
        <v>0</v>
      </c>
    </row>
    <row r="266" spans="1:32" x14ac:dyDescent="0.2">
      <c r="A266">
        <v>129</v>
      </c>
      <c r="B266" s="1"/>
      <c r="C266" t="str">
        <f>IF(B266&lt;&gt;"",VLOOKUP(B266,iscritti_10912!$A$2:$D$243,4,FALSE),"")</f>
        <v/>
      </c>
      <c r="D266" t="str">
        <f>IF(B266&lt;&gt;"",VLOOKUP(B266,iscritti_10912!$A$2:$D$243,2,FALSE),"")</f>
        <v/>
      </c>
      <c r="E266" t="str">
        <f>IF(B266&lt;&gt;"",VLOOKUP(B266,iscritti_10912!$A$2:$D$243,3,FALSE),"")</f>
        <v/>
      </c>
      <c r="F266" t="str">
        <f>IF(E266&lt;&gt;"",VLOOKUP(E266,'10912'!$AG$3:'10912'!$AH$14,2,FALSE)+VLOOKUP(B266,iscritti_10912!$A$2:$E$243,5,FALSE),"")</f>
        <v/>
      </c>
      <c r="G266" s="5">
        <f>COUNTA('10912'!$H$266:'10912'!$M$266)</f>
        <v>0</v>
      </c>
      <c r="H266" s="1"/>
      <c r="I266" s="1"/>
      <c r="J266" s="1"/>
      <c r="K266" s="1"/>
      <c r="L266" s="1"/>
      <c r="M266" s="1"/>
      <c r="N266" s="3" t="str">
        <f>IF('10912'!$G$266&lt;&gt;0,'10912'!$O$266/'10912'!$G$266,"")</f>
        <v/>
      </c>
      <c r="O266" s="4">
        <f>SUM('10912'!$H$266:'10912'!$M$266)</f>
        <v>0</v>
      </c>
      <c r="P266" s="1"/>
      <c r="Q266" s="1"/>
      <c r="R266" s="6">
        <f>SUM('10912'!$O$266:'10912'!$Q$266)+'10912'!$AF$266</f>
        <v>0</v>
      </c>
      <c r="S266" s="6">
        <f>SUM('10912'!$R$266:'10912'!$R$267)</f>
        <v>0</v>
      </c>
      <c r="T266">
        <v>129</v>
      </c>
      <c r="U266" s="6">
        <f>SUM('10912'!$R$266:'10912'!$R$267)</f>
        <v>0</v>
      </c>
      <c r="V266" s="1"/>
      <c r="AF266">
        <f>'10912'!$G$266*IF(E266&lt;&gt;"",'10912'!$F$266,0)</f>
        <v>0</v>
      </c>
    </row>
    <row r="267" spans="1:32" x14ac:dyDescent="0.2">
      <c r="B267" s="1"/>
      <c r="C267" t="str">
        <f>IF(B267&lt;&gt;"",VLOOKUP(B267,iscritti_10912!$A$2:$D$243,4,FALSE),"")</f>
        <v/>
      </c>
      <c r="D267" t="str">
        <f>IF(B267&lt;&gt;"",VLOOKUP(B267,iscritti_10912!$A$2:$D$243,2,FALSE),"")</f>
        <v/>
      </c>
      <c r="E267" t="str">
        <f>IF(B267&lt;&gt;"",VLOOKUP(B267,iscritti_10912!$A$2:$D$243,3,FALSE),"")</f>
        <v/>
      </c>
      <c r="F267" t="str">
        <f>IF(E267&lt;&gt;"",VLOOKUP(E267,'10912'!$AG$3:'10912'!$AH$14,2,FALSE)+VLOOKUP(B267,iscritti_10912!$A$2:$E$243,5,FALSE),"")</f>
        <v/>
      </c>
      <c r="G267" s="5">
        <f>COUNTA('10912'!$H$267:'10912'!$M$267)</f>
        <v>0</v>
      </c>
      <c r="H267" s="1"/>
      <c r="I267" s="1"/>
      <c r="J267" s="1"/>
      <c r="K267" s="1"/>
      <c r="L267" s="1"/>
      <c r="M267" s="1"/>
      <c r="N267" s="3" t="str">
        <f>IF('10912'!$G$267&lt;&gt;0,'10912'!$O$267/'10912'!$G$267,"")</f>
        <v/>
      </c>
      <c r="O267" s="4">
        <f>SUM('10912'!$H$267:'10912'!$M$267)</f>
        <v>0</v>
      </c>
      <c r="P267" s="1"/>
      <c r="Q267" s="1"/>
      <c r="R267" s="6">
        <f>SUM('10912'!$O$267:'10912'!$Q$267)+'10912'!$AF$267</f>
        <v>0</v>
      </c>
      <c r="S267" s="6">
        <f>SUM('10912'!$R$266:'10912'!$R$267)</f>
        <v>0</v>
      </c>
      <c r="T267">
        <v>129</v>
      </c>
      <c r="V267" s="1"/>
      <c r="AF267">
        <f>'10912'!$G$267*IF(E267&lt;&gt;"",'10912'!$F$267,0)</f>
        <v>0</v>
      </c>
    </row>
    <row r="268" spans="1:32" x14ac:dyDescent="0.2">
      <c r="A268">
        <v>130</v>
      </c>
      <c r="B268" s="1"/>
      <c r="C268" t="str">
        <f>IF(B268&lt;&gt;"",VLOOKUP(B268,iscritti_10912!$A$2:$D$243,4,FALSE),"")</f>
        <v/>
      </c>
      <c r="D268" t="str">
        <f>IF(B268&lt;&gt;"",VLOOKUP(B268,iscritti_10912!$A$2:$D$243,2,FALSE),"")</f>
        <v/>
      </c>
      <c r="E268" t="str">
        <f>IF(B268&lt;&gt;"",VLOOKUP(B268,iscritti_10912!$A$2:$D$243,3,FALSE),"")</f>
        <v/>
      </c>
      <c r="F268" t="str">
        <f>IF(E268&lt;&gt;"",VLOOKUP(E268,'10912'!$AG$3:'10912'!$AH$14,2,FALSE)+VLOOKUP(B268,iscritti_10912!$A$2:$E$243,5,FALSE),"")</f>
        <v/>
      </c>
      <c r="G268" s="5">
        <f>COUNTA('10912'!$H$268:'10912'!$M$268)</f>
        <v>0</v>
      </c>
      <c r="H268" s="1"/>
      <c r="I268" s="1"/>
      <c r="J268" s="1"/>
      <c r="K268" s="1"/>
      <c r="L268" s="1"/>
      <c r="M268" s="1"/>
      <c r="N268" s="3" t="str">
        <f>IF('10912'!$G$268&lt;&gt;0,'10912'!$O$268/'10912'!$G$268,"")</f>
        <v/>
      </c>
      <c r="O268" s="4">
        <f>SUM('10912'!$H$268:'10912'!$M$268)</f>
        <v>0</v>
      </c>
      <c r="P268" s="1"/>
      <c r="Q268" s="1"/>
      <c r="R268" s="6">
        <f>SUM('10912'!$O$268:'10912'!$Q$268)+'10912'!$AF$268</f>
        <v>0</v>
      </c>
      <c r="S268" s="6">
        <f>SUM('10912'!$R$268:'10912'!$R$269)</f>
        <v>0</v>
      </c>
      <c r="T268">
        <v>130</v>
      </c>
      <c r="U268" s="6">
        <f>SUM('10912'!$R$268:'10912'!$R$269)</f>
        <v>0</v>
      </c>
      <c r="V268" s="1"/>
      <c r="AF268">
        <f>'10912'!$G$268*IF(E268&lt;&gt;"",'10912'!$F$268,0)</f>
        <v>0</v>
      </c>
    </row>
    <row r="269" spans="1:32" x14ac:dyDescent="0.2">
      <c r="B269" s="1"/>
      <c r="C269" t="str">
        <f>IF(B269&lt;&gt;"",VLOOKUP(B269,iscritti_10912!$A$2:$D$243,4,FALSE),"")</f>
        <v/>
      </c>
      <c r="D269" t="str">
        <f>IF(B269&lt;&gt;"",VLOOKUP(B269,iscritti_10912!$A$2:$D$243,2,FALSE),"")</f>
        <v/>
      </c>
      <c r="E269" t="str">
        <f>IF(B269&lt;&gt;"",VLOOKUP(B269,iscritti_10912!$A$2:$D$243,3,FALSE),"")</f>
        <v/>
      </c>
      <c r="F269" t="str">
        <f>IF(E269&lt;&gt;"",VLOOKUP(E269,'10912'!$AG$3:'10912'!$AH$14,2,FALSE)+VLOOKUP(B269,iscritti_10912!$A$2:$E$243,5,FALSE),"")</f>
        <v/>
      </c>
      <c r="G269" s="5">
        <f>COUNTA('10912'!$H$269:'10912'!$M$269)</f>
        <v>0</v>
      </c>
      <c r="H269" s="1"/>
      <c r="I269" s="1"/>
      <c r="J269" s="1"/>
      <c r="K269" s="1"/>
      <c r="L269" s="1"/>
      <c r="M269" s="1"/>
      <c r="N269" s="3" t="str">
        <f>IF('10912'!$G$269&lt;&gt;0,'10912'!$O$269/'10912'!$G$269,"")</f>
        <v/>
      </c>
      <c r="O269" s="4">
        <f>SUM('10912'!$H$269:'10912'!$M$269)</f>
        <v>0</v>
      </c>
      <c r="P269" s="1"/>
      <c r="Q269" s="1"/>
      <c r="R269" s="6">
        <f>SUM('10912'!$O$269:'10912'!$Q$269)+'10912'!$AF$269</f>
        <v>0</v>
      </c>
      <c r="S269" s="6">
        <f>SUM('10912'!$R$268:'10912'!$R$269)</f>
        <v>0</v>
      </c>
      <c r="T269">
        <v>130</v>
      </c>
      <c r="V269" s="1"/>
      <c r="AF269">
        <f>'10912'!$G$269*IF(E269&lt;&gt;"",'10912'!$F$269,0)</f>
        <v>0</v>
      </c>
    </row>
    <row r="270" spans="1:32" x14ac:dyDescent="0.2">
      <c r="A270">
        <v>131</v>
      </c>
      <c r="B270" s="1"/>
      <c r="C270" t="str">
        <f>IF(B270&lt;&gt;"",VLOOKUP(B270,iscritti_10912!$A$2:$D$243,4,FALSE),"")</f>
        <v/>
      </c>
      <c r="D270" t="str">
        <f>IF(B270&lt;&gt;"",VLOOKUP(B270,iscritti_10912!$A$2:$D$243,2,FALSE),"")</f>
        <v/>
      </c>
      <c r="E270" t="str">
        <f>IF(B270&lt;&gt;"",VLOOKUP(B270,iscritti_10912!$A$2:$D$243,3,FALSE),"")</f>
        <v/>
      </c>
      <c r="F270" t="str">
        <f>IF(E270&lt;&gt;"",VLOOKUP(E270,'10912'!$AG$3:'10912'!$AH$14,2,FALSE)+VLOOKUP(B270,iscritti_10912!$A$2:$E$243,5,FALSE),"")</f>
        <v/>
      </c>
      <c r="G270" s="5">
        <f>COUNTA('10912'!$H$270:'10912'!$M$270)</f>
        <v>0</v>
      </c>
      <c r="H270" s="1"/>
      <c r="I270" s="1"/>
      <c r="J270" s="1"/>
      <c r="K270" s="1"/>
      <c r="L270" s="1"/>
      <c r="M270" s="1"/>
      <c r="N270" s="3" t="str">
        <f>IF('10912'!$G$270&lt;&gt;0,'10912'!$O$270/'10912'!$G$270,"")</f>
        <v/>
      </c>
      <c r="O270" s="4">
        <f>SUM('10912'!$H$270:'10912'!$M$270)</f>
        <v>0</v>
      </c>
      <c r="P270" s="1"/>
      <c r="Q270" s="1"/>
      <c r="R270" s="6">
        <f>SUM('10912'!$O$270:'10912'!$Q$270)+'10912'!$AF$270</f>
        <v>0</v>
      </c>
      <c r="S270" s="6">
        <f>SUM('10912'!$R$270:'10912'!$R$271)</f>
        <v>0</v>
      </c>
      <c r="T270">
        <v>131</v>
      </c>
      <c r="U270" s="6">
        <f>SUM('10912'!$R$270:'10912'!$R$271)</f>
        <v>0</v>
      </c>
      <c r="V270" s="1"/>
      <c r="AF270">
        <f>'10912'!$G$270*IF(E270&lt;&gt;"",'10912'!$F$270,0)</f>
        <v>0</v>
      </c>
    </row>
    <row r="271" spans="1:32" x14ac:dyDescent="0.2">
      <c r="B271" s="1"/>
      <c r="C271" t="str">
        <f>IF(B271&lt;&gt;"",VLOOKUP(B271,iscritti_10912!$A$2:$D$243,4,FALSE),"")</f>
        <v/>
      </c>
      <c r="D271" t="str">
        <f>IF(B271&lt;&gt;"",VLOOKUP(B271,iscritti_10912!$A$2:$D$243,2,FALSE),"")</f>
        <v/>
      </c>
      <c r="E271" t="str">
        <f>IF(B271&lt;&gt;"",VLOOKUP(B271,iscritti_10912!$A$2:$D$243,3,FALSE),"")</f>
        <v/>
      </c>
      <c r="F271" t="str">
        <f>IF(E271&lt;&gt;"",VLOOKUP(E271,'10912'!$AG$3:'10912'!$AH$14,2,FALSE)+VLOOKUP(B271,iscritti_10912!$A$2:$E$243,5,FALSE),"")</f>
        <v/>
      </c>
      <c r="G271" s="5">
        <f>COUNTA('10912'!$H$271:'10912'!$M$271)</f>
        <v>0</v>
      </c>
      <c r="H271" s="1"/>
      <c r="I271" s="1"/>
      <c r="J271" s="1"/>
      <c r="K271" s="1"/>
      <c r="L271" s="1"/>
      <c r="M271" s="1"/>
      <c r="N271" s="3" t="str">
        <f>IF('10912'!$G$271&lt;&gt;0,'10912'!$O$271/'10912'!$G$271,"")</f>
        <v/>
      </c>
      <c r="O271" s="4">
        <f>SUM('10912'!$H$271:'10912'!$M$271)</f>
        <v>0</v>
      </c>
      <c r="P271" s="1"/>
      <c r="Q271" s="1"/>
      <c r="R271" s="6">
        <f>SUM('10912'!$O$271:'10912'!$Q$271)+'10912'!$AF$271</f>
        <v>0</v>
      </c>
      <c r="S271" s="6">
        <f>SUM('10912'!$R$270:'10912'!$R$271)</f>
        <v>0</v>
      </c>
      <c r="T271">
        <v>131</v>
      </c>
      <c r="V271" s="1"/>
      <c r="AF271">
        <f>'10912'!$G$271*IF(E271&lt;&gt;"",'10912'!$F$271,0)</f>
        <v>0</v>
      </c>
    </row>
    <row r="272" spans="1:32" x14ac:dyDescent="0.2">
      <c r="A272">
        <v>132</v>
      </c>
      <c r="B272" s="1"/>
      <c r="C272" t="str">
        <f>IF(B272&lt;&gt;"",VLOOKUP(B272,iscritti_10912!$A$2:$D$243,4,FALSE),"")</f>
        <v/>
      </c>
      <c r="D272" t="str">
        <f>IF(B272&lt;&gt;"",VLOOKUP(B272,iscritti_10912!$A$2:$D$243,2,FALSE),"")</f>
        <v/>
      </c>
      <c r="E272" t="str">
        <f>IF(B272&lt;&gt;"",VLOOKUP(B272,iscritti_10912!$A$2:$D$243,3,FALSE),"")</f>
        <v/>
      </c>
      <c r="F272" t="str">
        <f>IF(E272&lt;&gt;"",VLOOKUP(E272,'10912'!$AG$3:'10912'!$AH$14,2,FALSE)+VLOOKUP(B272,iscritti_10912!$A$2:$E$243,5,FALSE),"")</f>
        <v/>
      </c>
      <c r="G272" s="5">
        <f>COUNTA('10912'!$H$272:'10912'!$M$272)</f>
        <v>0</v>
      </c>
      <c r="H272" s="1"/>
      <c r="I272" s="1"/>
      <c r="J272" s="1"/>
      <c r="K272" s="1"/>
      <c r="L272" s="1"/>
      <c r="M272" s="1"/>
      <c r="N272" s="3" t="str">
        <f>IF('10912'!$G$272&lt;&gt;0,'10912'!$O$272/'10912'!$G$272,"")</f>
        <v/>
      </c>
      <c r="O272" s="4">
        <f>SUM('10912'!$H$272:'10912'!$M$272)</f>
        <v>0</v>
      </c>
      <c r="P272" s="1"/>
      <c r="Q272" s="1"/>
      <c r="R272" s="6">
        <f>SUM('10912'!$O$272:'10912'!$Q$272)+'10912'!$AF$272</f>
        <v>0</v>
      </c>
      <c r="S272" s="6">
        <f>SUM('10912'!$R$272:'10912'!$R$273)</f>
        <v>0</v>
      </c>
      <c r="T272">
        <v>132</v>
      </c>
      <c r="U272" s="6">
        <f>SUM('10912'!$R$272:'10912'!$R$273)</f>
        <v>0</v>
      </c>
      <c r="V272" s="1"/>
      <c r="AF272">
        <f>'10912'!$G$272*IF(E272&lt;&gt;"",'10912'!$F$272,0)</f>
        <v>0</v>
      </c>
    </row>
    <row r="273" spans="1:32" x14ac:dyDescent="0.2">
      <c r="B273" s="1"/>
      <c r="C273" t="str">
        <f>IF(B273&lt;&gt;"",VLOOKUP(B273,iscritti_10912!$A$2:$D$243,4,FALSE),"")</f>
        <v/>
      </c>
      <c r="D273" t="str">
        <f>IF(B273&lt;&gt;"",VLOOKUP(B273,iscritti_10912!$A$2:$D$243,2,FALSE),"")</f>
        <v/>
      </c>
      <c r="E273" t="str">
        <f>IF(B273&lt;&gt;"",VLOOKUP(B273,iscritti_10912!$A$2:$D$243,3,FALSE),"")</f>
        <v/>
      </c>
      <c r="F273" t="str">
        <f>IF(E273&lt;&gt;"",VLOOKUP(E273,'10912'!$AG$3:'10912'!$AH$14,2,FALSE)+VLOOKUP(B273,iscritti_10912!$A$2:$E$243,5,FALSE),"")</f>
        <v/>
      </c>
      <c r="G273" s="5">
        <f>COUNTA('10912'!$H$273:'10912'!$M$273)</f>
        <v>0</v>
      </c>
      <c r="H273" s="1"/>
      <c r="I273" s="1"/>
      <c r="J273" s="1"/>
      <c r="K273" s="1"/>
      <c r="L273" s="1"/>
      <c r="M273" s="1"/>
      <c r="N273" s="3" t="str">
        <f>IF('10912'!$G$273&lt;&gt;0,'10912'!$O$273/'10912'!$G$273,"")</f>
        <v/>
      </c>
      <c r="O273" s="4">
        <f>SUM('10912'!$H$273:'10912'!$M$273)</f>
        <v>0</v>
      </c>
      <c r="P273" s="1"/>
      <c r="Q273" s="1"/>
      <c r="R273" s="6">
        <f>SUM('10912'!$O$273:'10912'!$Q$273)+'10912'!$AF$273</f>
        <v>0</v>
      </c>
      <c r="S273" s="6">
        <f>SUM('10912'!$R$272:'10912'!$R$273)</f>
        <v>0</v>
      </c>
      <c r="T273">
        <v>132</v>
      </c>
      <c r="V273" s="1"/>
      <c r="AF273">
        <f>'10912'!$G$273*IF(E273&lt;&gt;"",'10912'!$F$273,0)</f>
        <v>0</v>
      </c>
    </row>
    <row r="274" spans="1:32" x14ac:dyDescent="0.2">
      <c r="A274">
        <v>133</v>
      </c>
      <c r="B274" s="1"/>
      <c r="C274" t="str">
        <f>IF(B274&lt;&gt;"",VLOOKUP(B274,iscritti_10912!$A$2:$D$243,4,FALSE),"")</f>
        <v/>
      </c>
      <c r="D274" t="str">
        <f>IF(B274&lt;&gt;"",VLOOKUP(B274,iscritti_10912!$A$2:$D$243,2,FALSE),"")</f>
        <v/>
      </c>
      <c r="E274" t="str">
        <f>IF(B274&lt;&gt;"",VLOOKUP(B274,iscritti_10912!$A$2:$D$243,3,FALSE),"")</f>
        <v/>
      </c>
      <c r="F274" t="str">
        <f>IF(E274&lt;&gt;"",VLOOKUP(E274,'10912'!$AG$3:'10912'!$AH$14,2,FALSE)+VLOOKUP(B274,iscritti_10912!$A$2:$E$243,5,FALSE),"")</f>
        <v/>
      </c>
      <c r="G274" s="5">
        <f>COUNTA('10912'!$H$274:'10912'!$M$274)</f>
        <v>0</v>
      </c>
      <c r="H274" s="1"/>
      <c r="I274" s="1"/>
      <c r="J274" s="1"/>
      <c r="K274" s="1"/>
      <c r="L274" s="1"/>
      <c r="M274" s="1"/>
      <c r="N274" s="3" t="str">
        <f>IF('10912'!$G$274&lt;&gt;0,'10912'!$O$274/'10912'!$G$274,"")</f>
        <v/>
      </c>
      <c r="O274" s="4">
        <f>SUM('10912'!$H$274:'10912'!$M$274)</f>
        <v>0</v>
      </c>
      <c r="P274" s="1"/>
      <c r="Q274" s="1"/>
      <c r="R274" s="6">
        <f>SUM('10912'!$O$274:'10912'!$Q$274)+'10912'!$AF$274</f>
        <v>0</v>
      </c>
      <c r="S274" s="6">
        <f>SUM('10912'!$R$274:'10912'!$R$275)</f>
        <v>0</v>
      </c>
      <c r="T274">
        <v>133</v>
      </c>
      <c r="U274" s="6">
        <f>SUM('10912'!$R$274:'10912'!$R$275)</f>
        <v>0</v>
      </c>
      <c r="V274" s="1"/>
      <c r="AF274">
        <f>'10912'!$G$274*IF(E274&lt;&gt;"",'10912'!$F$274,0)</f>
        <v>0</v>
      </c>
    </row>
    <row r="275" spans="1:32" x14ac:dyDescent="0.2">
      <c r="B275" s="1"/>
      <c r="C275" t="str">
        <f>IF(B275&lt;&gt;"",VLOOKUP(B275,iscritti_10912!$A$2:$D$243,4,FALSE),"")</f>
        <v/>
      </c>
      <c r="D275" t="str">
        <f>IF(B275&lt;&gt;"",VLOOKUP(B275,iscritti_10912!$A$2:$D$243,2,FALSE),"")</f>
        <v/>
      </c>
      <c r="E275" t="str">
        <f>IF(B275&lt;&gt;"",VLOOKUP(B275,iscritti_10912!$A$2:$D$243,3,FALSE),"")</f>
        <v/>
      </c>
      <c r="F275" t="str">
        <f>IF(E275&lt;&gt;"",VLOOKUP(E275,'10912'!$AG$3:'10912'!$AH$14,2,FALSE)+VLOOKUP(B275,iscritti_10912!$A$2:$E$243,5,FALSE),"")</f>
        <v/>
      </c>
      <c r="G275" s="5">
        <f>COUNTA('10912'!$H$275:'10912'!$M$275)</f>
        <v>0</v>
      </c>
      <c r="H275" s="1"/>
      <c r="I275" s="1"/>
      <c r="J275" s="1"/>
      <c r="K275" s="1"/>
      <c r="L275" s="1"/>
      <c r="M275" s="1"/>
      <c r="N275" s="3" t="str">
        <f>IF('10912'!$G$275&lt;&gt;0,'10912'!$O$275/'10912'!$G$275,"")</f>
        <v/>
      </c>
      <c r="O275" s="4">
        <f>SUM('10912'!$H$275:'10912'!$M$275)</f>
        <v>0</v>
      </c>
      <c r="P275" s="1"/>
      <c r="Q275" s="1"/>
      <c r="R275" s="6">
        <f>SUM('10912'!$O$275:'10912'!$Q$275)+'10912'!$AF$275</f>
        <v>0</v>
      </c>
      <c r="S275" s="6">
        <f>SUM('10912'!$R$274:'10912'!$R$275)</f>
        <v>0</v>
      </c>
      <c r="T275">
        <v>133</v>
      </c>
      <c r="V275" s="1"/>
      <c r="AF275">
        <f>'10912'!$G$275*IF(E275&lt;&gt;"",'10912'!$F$275,0)</f>
        <v>0</v>
      </c>
    </row>
    <row r="276" spans="1:32" x14ac:dyDescent="0.2">
      <c r="A276">
        <v>134</v>
      </c>
      <c r="B276" s="1"/>
      <c r="C276" t="str">
        <f>IF(B276&lt;&gt;"",VLOOKUP(B276,iscritti_10912!$A$2:$D$243,4,FALSE),"")</f>
        <v/>
      </c>
      <c r="D276" t="str">
        <f>IF(B276&lt;&gt;"",VLOOKUP(B276,iscritti_10912!$A$2:$D$243,2,FALSE),"")</f>
        <v/>
      </c>
      <c r="E276" t="str">
        <f>IF(B276&lt;&gt;"",VLOOKUP(B276,iscritti_10912!$A$2:$D$243,3,FALSE),"")</f>
        <v/>
      </c>
      <c r="F276" t="str">
        <f>IF(E276&lt;&gt;"",VLOOKUP(E276,'10912'!$AG$3:'10912'!$AH$14,2,FALSE)+VLOOKUP(B276,iscritti_10912!$A$2:$E$243,5,FALSE),"")</f>
        <v/>
      </c>
      <c r="G276" s="5">
        <f>COUNTA('10912'!$H$276:'10912'!$M$276)</f>
        <v>0</v>
      </c>
      <c r="H276" s="1"/>
      <c r="I276" s="1"/>
      <c r="J276" s="1"/>
      <c r="K276" s="1"/>
      <c r="L276" s="1"/>
      <c r="M276" s="1"/>
      <c r="N276" s="3" t="str">
        <f>IF('10912'!$G$276&lt;&gt;0,'10912'!$O$276/'10912'!$G$276,"")</f>
        <v/>
      </c>
      <c r="O276" s="4">
        <f>SUM('10912'!$H$276:'10912'!$M$276)</f>
        <v>0</v>
      </c>
      <c r="P276" s="1"/>
      <c r="Q276" s="1"/>
      <c r="R276" s="6">
        <f>SUM('10912'!$O$276:'10912'!$Q$276)+'10912'!$AF$276</f>
        <v>0</v>
      </c>
      <c r="S276" s="6">
        <f>SUM('10912'!$R$276:'10912'!$R$277)</f>
        <v>0</v>
      </c>
      <c r="T276">
        <v>134</v>
      </c>
      <c r="U276" s="6">
        <f>SUM('10912'!$R$276:'10912'!$R$277)</f>
        <v>0</v>
      </c>
      <c r="V276" s="1"/>
      <c r="AF276">
        <f>'10912'!$G$276*IF(E276&lt;&gt;"",'10912'!$F$276,0)</f>
        <v>0</v>
      </c>
    </row>
    <row r="277" spans="1:32" x14ac:dyDescent="0.2">
      <c r="B277" s="1"/>
      <c r="C277" t="str">
        <f>IF(B277&lt;&gt;"",VLOOKUP(B277,iscritti_10912!$A$2:$D$243,4,FALSE),"")</f>
        <v/>
      </c>
      <c r="D277" t="str">
        <f>IF(B277&lt;&gt;"",VLOOKUP(B277,iscritti_10912!$A$2:$D$243,2,FALSE),"")</f>
        <v/>
      </c>
      <c r="E277" t="str">
        <f>IF(B277&lt;&gt;"",VLOOKUP(B277,iscritti_10912!$A$2:$D$243,3,FALSE),"")</f>
        <v/>
      </c>
      <c r="F277" t="str">
        <f>IF(E277&lt;&gt;"",VLOOKUP(E277,'10912'!$AG$3:'10912'!$AH$14,2,FALSE)+VLOOKUP(B277,iscritti_10912!$A$2:$E$243,5,FALSE),"")</f>
        <v/>
      </c>
      <c r="G277" s="5">
        <f>COUNTA('10912'!$H$277:'10912'!$M$277)</f>
        <v>0</v>
      </c>
      <c r="H277" s="1"/>
      <c r="I277" s="1"/>
      <c r="J277" s="1"/>
      <c r="K277" s="1"/>
      <c r="L277" s="1"/>
      <c r="M277" s="1"/>
      <c r="N277" s="3" t="str">
        <f>IF('10912'!$G$277&lt;&gt;0,'10912'!$O$277/'10912'!$G$277,"")</f>
        <v/>
      </c>
      <c r="O277" s="4">
        <f>SUM('10912'!$H$277:'10912'!$M$277)</f>
        <v>0</v>
      </c>
      <c r="P277" s="1"/>
      <c r="Q277" s="1"/>
      <c r="R277" s="6">
        <f>SUM('10912'!$O$277:'10912'!$Q$277)+'10912'!$AF$277</f>
        <v>0</v>
      </c>
      <c r="S277" s="6">
        <f>SUM('10912'!$R$276:'10912'!$R$277)</f>
        <v>0</v>
      </c>
      <c r="T277">
        <v>134</v>
      </c>
      <c r="V277" s="1"/>
      <c r="AF277">
        <f>'10912'!$G$277*IF(E277&lt;&gt;"",'10912'!$F$277,0)</f>
        <v>0</v>
      </c>
    </row>
    <row r="278" spans="1:32" x14ac:dyDescent="0.2">
      <c r="A278">
        <v>135</v>
      </c>
      <c r="B278" s="1"/>
      <c r="C278" t="str">
        <f>IF(B278&lt;&gt;"",VLOOKUP(B278,iscritti_10912!$A$2:$D$243,4,FALSE),"")</f>
        <v/>
      </c>
      <c r="D278" t="str">
        <f>IF(B278&lt;&gt;"",VLOOKUP(B278,iscritti_10912!$A$2:$D$243,2,FALSE),"")</f>
        <v/>
      </c>
      <c r="E278" t="str">
        <f>IF(B278&lt;&gt;"",VLOOKUP(B278,iscritti_10912!$A$2:$D$243,3,FALSE),"")</f>
        <v/>
      </c>
      <c r="F278" t="str">
        <f>IF(E278&lt;&gt;"",VLOOKUP(E278,'10912'!$AG$3:'10912'!$AH$14,2,FALSE)+VLOOKUP(B278,iscritti_10912!$A$2:$E$243,5,FALSE),"")</f>
        <v/>
      </c>
      <c r="G278" s="5">
        <f>COUNTA('10912'!$H$278:'10912'!$M$278)</f>
        <v>0</v>
      </c>
      <c r="H278" s="1"/>
      <c r="I278" s="1"/>
      <c r="J278" s="1"/>
      <c r="K278" s="1"/>
      <c r="L278" s="1"/>
      <c r="M278" s="1"/>
      <c r="N278" s="3" t="str">
        <f>IF('10912'!$G$278&lt;&gt;0,'10912'!$O$278/'10912'!$G$278,"")</f>
        <v/>
      </c>
      <c r="O278" s="4">
        <f>SUM('10912'!$H$278:'10912'!$M$278)</f>
        <v>0</v>
      </c>
      <c r="P278" s="1"/>
      <c r="Q278" s="1"/>
      <c r="R278" s="6">
        <f>SUM('10912'!$O$278:'10912'!$Q$278)+'10912'!$AF$278</f>
        <v>0</v>
      </c>
      <c r="S278" s="6">
        <f>SUM('10912'!$R$278:'10912'!$R$279)</f>
        <v>0</v>
      </c>
      <c r="T278">
        <v>135</v>
      </c>
      <c r="U278" s="6">
        <f>SUM('10912'!$R$278:'10912'!$R$279)</f>
        <v>0</v>
      </c>
      <c r="V278" s="1"/>
      <c r="AF278">
        <f>'10912'!$G$278*IF(E278&lt;&gt;"",'10912'!$F$278,0)</f>
        <v>0</v>
      </c>
    </row>
    <row r="279" spans="1:32" x14ac:dyDescent="0.2">
      <c r="B279" s="1"/>
      <c r="C279" t="str">
        <f>IF(B279&lt;&gt;"",VLOOKUP(B279,iscritti_10912!$A$2:$D$243,4,FALSE),"")</f>
        <v/>
      </c>
      <c r="D279" t="str">
        <f>IF(B279&lt;&gt;"",VLOOKUP(B279,iscritti_10912!$A$2:$D$243,2,FALSE),"")</f>
        <v/>
      </c>
      <c r="E279" t="str">
        <f>IF(B279&lt;&gt;"",VLOOKUP(B279,iscritti_10912!$A$2:$D$243,3,FALSE),"")</f>
        <v/>
      </c>
      <c r="F279" t="str">
        <f>IF(E279&lt;&gt;"",VLOOKUP(E279,'10912'!$AG$3:'10912'!$AH$14,2,FALSE)+VLOOKUP(B279,iscritti_10912!$A$2:$E$243,5,FALSE),"")</f>
        <v/>
      </c>
      <c r="G279" s="5">
        <f>COUNTA('10912'!$H$279:'10912'!$M$279)</f>
        <v>0</v>
      </c>
      <c r="H279" s="1"/>
      <c r="I279" s="1"/>
      <c r="J279" s="1"/>
      <c r="K279" s="1"/>
      <c r="L279" s="1"/>
      <c r="M279" s="1"/>
      <c r="N279" s="3" t="str">
        <f>IF('10912'!$G$279&lt;&gt;0,'10912'!$O$279/'10912'!$G$279,"")</f>
        <v/>
      </c>
      <c r="O279" s="4">
        <f>SUM('10912'!$H$279:'10912'!$M$279)</f>
        <v>0</v>
      </c>
      <c r="P279" s="1"/>
      <c r="Q279" s="1"/>
      <c r="R279" s="6">
        <f>SUM('10912'!$O$279:'10912'!$Q$279)+'10912'!$AF$279</f>
        <v>0</v>
      </c>
      <c r="S279" s="6">
        <f>SUM('10912'!$R$278:'10912'!$R$279)</f>
        <v>0</v>
      </c>
      <c r="T279">
        <v>135</v>
      </c>
      <c r="V279" s="1"/>
      <c r="AF279">
        <f>'10912'!$G$279*IF(E279&lt;&gt;"",'10912'!$F$279,0)</f>
        <v>0</v>
      </c>
    </row>
    <row r="280" spans="1:32" x14ac:dyDescent="0.2">
      <c r="A280">
        <v>136</v>
      </c>
      <c r="B280" s="1"/>
      <c r="C280" t="str">
        <f>IF(B280&lt;&gt;"",VLOOKUP(B280,iscritti_10912!$A$2:$D$243,4,FALSE),"")</f>
        <v/>
      </c>
      <c r="D280" t="str">
        <f>IF(B280&lt;&gt;"",VLOOKUP(B280,iscritti_10912!$A$2:$D$243,2,FALSE),"")</f>
        <v/>
      </c>
      <c r="E280" t="str">
        <f>IF(B280&lt;&gt;"",VLOOKUP(B280,iscritti_10912!$A$2:$D$243,3,FALSE),"")</f>
        <v/>
      </c>
      <c r="F280" t="str">
        <f>IF(E280&lt;&gt;"",VLOOKUP(E280,'10912'!$AG$3:'10912'!$AH$14,2,FALSE)+VLOOKUP(B280,iscritti_10912!$A$2:$E$243,5,FALSE),"")</f>
        <v/>
      </c>
      <c r="G280" s="5">
        <f>COUNTA('10912'!$H$280:'10912'!$M$280)</f>
        <v>0</v>
      </c>
      <c r="H280" s="1"/>
      <c r="I280" s="1"/>
      <c r="J280" s="1"/>
      <c r="K280" s="1"/>
      <c r="L280" s="1"/>
      <c r="M280" s="1"/>
      <c r="N280" s="3" t="str">
        <f>IF('10912'!$G$280&lt;&gt;0,'10912'!$O$280/'10912'!$G$280,"")</f>
        <v/>
      </c>
      <c r="O280" s="4">
        <f>SUM('10912'!$H$280:'10912'!$M$280)</f>
        <v>0</v>
      </c>
      <c r="P280" s="1"/>
      <c r="Q280" s="1"/>
      <c r="R280" s="6">
        <f>SUM('10912'!$O$280:'10912'!$Q$280)+'10912'!$AF$280</f>
        <v>0</v>
      </c>
      <c r="S280" s="6">
        <f>SUM('10912'!$R$280:'10912'!$R$281)</f>
        <v>0</v>
      </c>
      <c r="T280">
        <v>136</v>
      </c>
      <c r="U280" s="6">
        <f>SUM('10912'!$R$280:'10912'!$R$281)</f>
        <v>0</v>
      </c>
      <c r="V280" s="1"/>
      <c r="AF280">
        <f>'10912'!$G$280*IF(E280&lt;&gt;"",'10912'!$F$280,0)</f>
        <v>0</v>
      </c>
    </row>
    <row r="281" spans="1:32" x14ac:dyDescent="0.2">
      <c r="B281" s="1"/>
      <c r="C281" t="str">
        <f>IF(B281&lt;&gt;"",VLOOKUP(B281,iscritti_10912!$A$2:$D$243,4,FALSE),"")</f>
        <v/>
      </c>
      <c r="D281" t="str">
        <f>IF(B281&lt;&gt;"",VLOOKUP(B281,iscritti_10912!$A$2:$D$243,2,FALSE),"")</f>
        <v/>
      </c>
      <c r="E281" t="str">
        <f>IF(B281&lt;&gt;"",VLOOKUP(B281,iscritti_10912!$A$2:$D$243,3,FALSE),"")</f>
        <v/>
      </c>
      <c r="F281" t="str">
        <f>IF(E281&lt;&gt;"",VLOOKUP(E281,'10912'!$AG$3:'10912'!$AH$14,2,FALSE)+VLOOKUP(B281,iscritti_10912!$A$2:$E$243,5,FALSE),"")</f>
        <v/>
      </c>
      <c r="G281" s="5">
        <f>COUNTA('10912'!$H$281:'10912'!$M$281)</f>
        <v>0</v>
      </c>
      <c r="H281" s="1"/>
      <c r="I281" s="1"/>
      <c r="J281" s="1"/>
      <c r="K281" s="1"/>
      <c r="L281" s="1"/>
      <c r="M281" s="1"/>
      <c r="N281" s="3" t="str">
        <f>IF('10912'!$G$281&lt;&gt;0,'10912'!$O$281/'10912'!$G$281,"")</f>
        <v/>
      </c>
      <c r="O281" s="4">
        <f>SUM('10912'!$H$281:'10912'!$M$281)</f>
        <v>0</v>
      </c>
      <c r="P281" s="1"/>
      <c r="Q281" s="1"/>
      <c r="R281" s="6">
        <f>SUM('10912'!$O$281:'10912'!$Q$281)+'10912'!$AF$281</f>
        <v>0</v>
      </c>
      <c r="S281" s="6">
        <f>SUM('10912'!$R$280:'10912'!$R$281)</f>
        <v>0</v>
      </c>
      <c r="T281">
        <v>136</v>
      </c>
      <c r="V281" s="1"/>
      <c r="AF281">
        <f>'10912'!$G$281*IF(E281&lt;&gt;"",'10912'!$F$281,0)</f>
        <v>0</v>
      </c>
    </row>
    <row r="282" spans="1:32" x14ac:dyDescent="0.2">
      <c r="A282">
        <v>137</v>
      </c>
      <c r="B282" s="1"/>
      <c r="C282" t="str">
        <f>IF(B282&lt;&gt;"",VLOOKUP(B282,iscritti_10912!$A$2:$D$243,4,FALSE),"")</f>
        <v/>
      </c>
      <c r="D282" t="str">
        <f>IF(B282&lt;&gt;"",VLOOKUP(B282,iscritti_10912!$A$2:$D$243,2,FALSE),"")</f>
        <v/>
      </c>
      <c r="E282" t="str">
        <f>IF(B282&lt;&gt;"",VLOOKUP(B282,iscritti_10912!$A$2:$D$243,3,FALSE),"")</f>
        <v/>
      </c>
      <c r="F282" t="str">
        <f>IF(E282&lt;&gt;"",VLOOKUP(E282,'10912'!$AG$3:'10912'!$AH$14,2,FALSE)+VLOOKUP(B282,iscritti_10912!$A$2:$E$243,5,FALSE),"")</f>
        <v/>
      </c>
      <c r="G282" s="5">
        <f>COUNTA('10912'!$H$282:'10912'!$M$282)</f>
        <v>0</v>
      </c>
      <c r="H282" s="1"/>
      <c r="I282" s="1"/>
      <c r="J282" s="1"/>
      <c r="K282" s="1"/>
      <c r="L282" s="1"/>
      <c r="M282" s="1"/>
      <c r="N282" s="3" t="str">
        <f>IF('10912'!$G$282&lt;&gt;0,'10912'!$O$282/'10912'!$G$282,"")</f>
        <v/>
      </c>
      <c r="O282" s="4">
        <f>SUM('10912'!$H$282:'10912'!$M$282)</f>
        <v>0</v>
      </c>
      <c r="P282" s="1"/>
      <c r="Q282" s="1"/>
      <c r="R282" s="6">
        <f>SUM('10912'!$O$282:'10912'!$Q$282)+'10912'!$AF$282</f>
        <v>0</v>
      </c>
      <c r="S282" s="6">
        <f>SUM('10912'!$R$282:'10912'!$R$283)</f>
        <v>0</v>
      </c>
      <c r="T282">
        <v>137</v>
      </c>
      <c r="U282" s="6">
        <f>SUM('10912'!$R$282:'10912'!$R$283)</f>
        <v>0</v>
      </c>
      <c r="V282" s="1"/>
      <c r="AF282">
        <f>'10912'!$G$282*IF(E282&lt;&gt;"",'10912'!$F$282,0)</f>
        <v>0</v>
      </c>
    </row>
    <row r="283" spans="1:32" x14ac:dyDescent="0.2">
      <c r="B283" s="1"/>
      <c r="C283" t="str">
        <f>IF(B283&lt;&gt;"",VLOOKUP(B283,iscritti_10912!$A$2:$D$243,4,FALSE),"")</f>
        <v/>
      </c>
      <c r="D283" t="str">
        <f>IF(B283&lt;&gt;"",VLOOKUP(B283,iscritti_10912!$A$2:$D$243,2,FALSE),"")</f>
        <v/>
      </c>
      <c r="E283" t="str">
        <f>IF(B283&lt;&gt;"",VLOOKUP(B283,iscritti_10912!$A$2:$D$243,3,FALSE),"")</f>
        <v/>
      </c>
      <c r="F283" t="str">
        <f>IF(E283&lt;&gt;"",VLOOKUP(E283,'10912'!$AG$3:'10912'!$AH$14,2,FALSE)+VLOOKUP(B283,iscritti_10912!$A$2:$E$243,5,FALSE),"")</f>
        <v/>
      </c>
      <c r="G283" s="5">
        <f>COUNTA('10912'!$H$283:'10912'!$M$283)</f>
        <v>0</v>
      </c>
      <c r="H283" s="1"/>
      <c r="I283" s="1"/>
      <c r="J283" s="1"/>
      <c r="K283" s="1"/>
      <c r="L283" s="1"/>
      <c r="M283" s="1"/>
      <c r="N283" s="3" t="str">
        <f>IF('10912'!$G$283&lt;&gt;0,'10912'!$O$283/'10912'!$G$283,"")</f>
        <v/>
      </c>
      <c r="O283" s="4">
        <f>SUM('10912'!$H$283:'10912'!$M$283)</f>
        <v>0</v>
      </c>
      <c r="P283" s="1"/>
      <c r="Q283" s="1"/>
      <c r="R283" s="6">
        <f>SUM('10912'!$O$283:'10912'!$Q$283)+'10912'!$AF$283</f>
        <v>0</v>
      </c>
      <c r="S283" s="6">
        <f>SUM('10912'!$R$282:'10912'!$R$283)</f>
        <v>0</v>
      </c>
      <c r="T283">
        <v>137</v>
      </c>
      <c r="V283" s="1"/>
      <c r="AF283">
        <f>'10912'!$G$283*IF(E283&lt;&gt;"",'10912'!$F$283,0)</f>
        <v>0</v>
      </c>
    </row>
    <row r="284" spans="1:32" x14ac:dyDescent="0.2">
      <c r="A284">
        <v>138</v>
      </c>
      <c r="B284" s="1"/>
      <c r="C284" t="str">
        <f>IF(B284&lt;&gt;"",VLOOKUP(B284,iscritti_10912!$A$2:$D$243,4,FALSE),"")</f>
        <v/>
      </c>
      <c r="D284" t="str">
        <f>IF(B284&lt;&gt;"",VLOOKUP(B284,iscritti_10912!$A$2:$D$243,2,FALSE),"")</f>
        <v/>
      </c>
      <c r="E284" t="str">
        <f>IF(B284&lt;&gt;"",VLOOKUP(B284,iscritti_10912!$A$2:$D$243,3,FALSE),"")</f>
        <v/>
      </c>
      <c r="F284" t="str">
        <f>IF(E284&lt;&gt;"",VLOOKUP(E284,'10912'!$AG$3:'10912'!$AH$14,2,FALSE)+VLOOKUP(B284,iscritti_10912!$A$2:$E$243,5,FALSE),"")</f>
        <v/>
      </c>
      <c r="G284" s="5">
        <f>COUNTA('10912'!$H$284:'10912'!$M$284)</f>
        <v>0</v>
      </c>
      <c r="H284" s="1"/>
      <c r="I284" s="1"/>
      <c r="J284" s="1"/>
      <c r="K284" s="1"/>
      <c r="L284" s="1"/>
      <c r="M284" s="1"/>
      <c r="N284" s="3" t="str">
        <f>IF('10912'!$G$284&lt;&gt;0,'10912'!$O$284/'10912'!$G$284,"")</f>
        <v/>
      </c>
      <c r="O284" s="4">
        <f>SUM('10912'!$H$284:'10912'!$M$284)</f>
        <v>0</v>
      </c>
      <c r="P284" s="1"/>
      <c r="Q284" s="1"/>
      <c r="R284" s="6">
        <f>SUM('10912'!$O$284:'10912'!$Q$284)+'10912'!$AF$284</f>
        <v>0</v>
      </c>
      <c r="S284" s="6">
        <f>SUM('10912'!$R$284:'10912'!$R$285)</f>
        <v>0</v>
      </c>
      <c r="T284">
        <v>138</v>
      </c>
      <c r="U284" s="6">
        <f>SUM('10912'!$R$284:'10912'!$R$285)</f>
        <v>0</v>
      </c>
      <c r="V284" s="1"/>
      <c r="AF284">
        <f>'10912'!$G$284*IF(E284&lt;&gt;"",'10912'!$F$284,0)</f>
        <v>0</v>
      </c>
    </row>
    <row r="285" spans="1:32" x14ac:dyDescent="0.2">
      <c r="B285" s="1"/>
      <c r="C285" t="str">
        <f>IF(B285&lt;&gt;"",VLOOKUP(B285,iscritti_10912!$A$2:$D$243,4,FALSE),"")</f>
        <v/>
      </c>
      <c r="D285" t="str">
        <f>IF(B285&lt;&gt;"",VLOOKUP(B285,iscritti_10912!$A$2:$D$243,2,FALSE),"")</f>
        <v/>
      </c>
      <c r="E285" t="str">
        <f>IF(B285&lt;&gt;"",VLOOKUP(B285,iscritti_10912!$A$2:$D$243,3,FALSE),"")</f>
        <v/>
      </c>
      <c r="F285" t="str">
        <f>IF(E285&lt;&gt;"",VLOOKUP(E285,'10912'!$AG$3:'10912'!$AH$14,2,FALSE)+VLOOKUP(B285,iscritti_10912!$A$2:$E$243,5,FALSE),"")</f>
        <v/>
      </c>
      <c r="G285" s="5">
        <f>COUNTA('10912'!$H$285:'10912'!$M$285)</f>
        <v>0</v>
      </c>
      <c r="H285" s="1"/>
      <c r="I285" s="1"/>
      <c r="J285" s="1"/>
      <c r="K285" s="1"/>
      <c r="L285" s="1"/>
      <c r="M285" s="1"/>
      <c r="N285" s="3" t="str">
        <f>IF('10912'!$G$285&lt;&gt;0,'10912'!$O$285/'10912'!$G$285,"")</f>
        <v/>
      </c>
      <c r="O285" s="4">
        <f>SUM('10912'!$H$285:'10912'!$M$285)</f>
        <v>0</v>
      </c>
      <c r="P285" s="1"/>
      <c r="Q285" s="1"/>
      <c r="R285" s="6">
        <f>SUM('10912'!$O$285:'10912'!$Q$285)+'10912'!$AF$285</f>
        <v>0</v>
      </c>
      <c r="S285" s="6">
        <f>SUM('10912'!$R$284:'10912'!$R$285)</f>
        <v>0</v>
      </c>
      <c r="T285">
        <v>138</v>
      </c>
      <c r="V285" s="1"/>
      <c r="AF285">
        <f>'10912'!$G$285*IF(E285&lt;&gt;"",'10912'!$F$285,0)</f>
        <v>0</v>
      </c>
    </row>
    <row r="286" spans="1:32" x14ac:dyDescent="0.2">
      <c r="A286">
        <v>139</v>
      </c>
      <c r="B286" s="1"/>
      <c r="C286" t="str">
        <f>IF(B286&lt;&gt;"",VLOOKUP(B286,iscritti_10912!$A$2:$D$243,4,FALSE),"")</f>
        <v/>
      </c>
      <c r="D286" t="str">
        <f>IF(B286&lt;&gt;"",VLOOKUP(B286,iscritti_10912!$A$2:$D$243,2,FALSE),"")</f>
        <v/>
      </c>
      <c r="E286" t="str">
        <f>IF(B286&lt;&gt;"",VLOOKUP(B286,iscritti_10912!$A$2:$D$243,3,FALSE),"")</f>
        <v/>
      </c>
      <c r="F286" t="str">
        <f>IF(E286&lt;&gt;"",VLOOKUP(E286,'10912'!$AG$3:'10912'!$AH$14,2,FALSE)+VLOOKUP(B286,iscritti_10912!$A$2:$E$243,5,FALSE),"")</f>
        <v/>
      </c>
      <c r="G286" s="5">
        <f>COUNTA('10912'!$H$286:'10912'!$M$286)</f>
        <v>0</v>
      </c>
      <c r="H286" s="1"/>
      <c r="I286" s="1"/>
      <c r="J286" s="1"/>
      <c r="K286" s="1"/>
      <c r="L286" s="1"/>
      <c r="M286" s="1"/>
      <c r="N286" s="3" t="str">
        <f>IF('10912'!$G$286&lt;&gt;0,'10912'!$O$286/'10912'!$G$286,"")</f>
        <v/>
      </c>
      <c r="O286" s="4">
        <f>SUM('10912'!$H$286:'10912'!$M$286)</f>
        <v>0</v>
      </c>
      <c r="P286" s="1"/>
      <c r="Q286" s="1"/>
      <c r="R286" s="6">
        <f>SUM('10912'!$O$286:'10912'!$Q$286)+'10912'!$AF$286</f>
        <v>0</v>
      </c>
      <c r="S286" s="6">
        <f>SUM('10912'!$R$286:'10912'!$R$287)</f>
        <v>0</v>
      </c>
      <c r="T286">
        <v>139</v>
      </c>
      <c r="U286" s="6">
        <f>SUM('10912'!$R$286:'10912'!$R$287)</f>
        <v>0</v>
      </c>
      <c r="V286" s="1"/>
      <c r="AF286">
        <f>'10912'!$G$286*IF(E286&lt;&gt;"",'10912'!$F$286,0)</f>
        <v>0</v>
      </c>
    </row>
    <row r="287" spans="1:32" x14ac:dyDescent="0.2">
      <c r="B287" s="1"/>
      <c r="C287" t="str">
        <f>IF(B287&lt;&gt;"",VLOOKUP(B287,iscritti_10912!$A$2:$D$243,4,FALSE),"")</f>
        <v/>
      </c>
      <c r="D287" t="str">
        <f>IF(B287&lt;&gt;"",VLOOKUP(B287,iscritti_10912!$A$2:$D$243,2,FALSE),"")</f>
        <v/>
      </c>
      <c r="E287" t="str">
        <f>IF(B287&lt;&gt;"",VLOOKUP(B287,iscritti_10912!$A$2:$D$243,3,FALSE),"")</f>
        <v/>
      </c>
      <c r="F287" t="str">
        <f>IF(E287&lt;&gt;"",VLOOKUP(E287,'10912'!$AG$3:'10912'!$AH$14,2,FALSE)+VLOOKUP(B287,iscritti_10912!$A$2:$E$243,5,FALSE),"")</f>
        <v/>
      </c>
      <c r="G287" s="5">
        <f>COUNTA('10912'!$H$287:'10912'!$M$287)</f>
        <v>0</v>
      </c>
      <c r="H287" s="1"/>
      <c r="I287" s="1"/>
      <c r="J287" s="1"/>
      <c r="K287" s="1"/>
      <c r="L287" s="1"/>
      <c r="M287" s="1"/>
      <c r="N287" s="3" t="str">
        <f>IF('10912'!$G$287&lt;&gt;0,'10912'!$O$287/'10912'!$G$287,"")</f>
        <v/>
      </c>
      <c r="O287" s="4">
        <f>SUM('10912'!$H$287:'10912'!$M$287)</f>
        <v>0</v>
      </c>
      <c r="P287" s="1"/>
      <c r="Q287" s="1"/>
      <c r="R287" s="6">
        <f>SUM('10912'!$O$287:'10912'!$Q$287)+'10912'!$AF$287</f>
        <v>0</v>
      </c>
      <c r="S287" s="6">
        <f>SUM('10912'!$R$286:'10912'!$R$287)</f>
        <v>0</v>
      </c>
      <c r="T287">
        <v>139</v>
      </c>
      <c r="V287" s="1"/>
      <c r="AF287">
        <f>'10912'!$G$287*IF(E287&lt;&gt;"",'10912'!$F$287,0)</f>
        <v>0</v>
      </c>
    </row>
    <row r="288" spans="1:32" x14ac:dyDescent="0.2">
      <c r="A288">
        <v>140</v>
      </c>
      <c r="B288" s="1"/>
      <c r="C288" t="str">
        <f>IF(B288&lt;&gt;"",VLOOKUP(B288,iscritti_10912!$A$2:$D$243,4,FALSE),"")</f>
        <v/>
      </c>
      <c r="D288" t="str">
        <f>IF(B288&lt;&gt;"",VLOOKUP(B288,iscritti_10912!$A$2:$D$243,2,FALSE),"")</f>
        <v/>
      </c>
      <c r="E288" t="str">
        <f>IF(B288&lt;&gt;"",VLOOKUP(B288,iscritti_10912!$A$2:$D$243,3,FALSE),"")</f>
        <v/>
      </c>
      <c r="F288" t="str">
        <f>IF(E288&lt;&gt;"",VLOOKUP(E288,'10912'!$AG$3:'10912'!$AH$14,2,FALSE)+VLOOKUP(B288,iscritti_10912!$A$2:$E$243,5,FALSE),"")</f>
        <v/>
      </c>
      <c r="G288" s="5">
        <f>COUNTA('10912'!$H$288:'10912'!$M$288)</f>
        <v>0</v>
      </c>
      <c r="H288" s="1"/>
      <c r="I288" s="1"/>
      <c r="J288" s="1"/>
      <c r="K288" s="1"/>
      <c r="L288" s="1"/>
      <c r="M288" s="1"/>
      <c r="N288" s="3" t="str">
        <f>IF('10912'!$G$288&lt;&gt;0,'10912'!$O$288/'10912'!$G$288,"")</f>
        <v/>
      </c>
      <c r="O288" s="4">
        <f>SUM('10912'!$H$288:'10912'!$M$288)</f>
        <v>0</v>
      </c>
      <c r="P288" s="1"/>
      <c r="Q288" s="1"/>
      <c r="R288" s="6">
        <f>SUM('10912'!$O$288:'10912'!$Q$288)+'10912'!$AF$288</f>
        <v>0</v>
      </c>
      <c r="S288" s="6">
        <f>SUM('10912'!$R$288:'10912'!$R$289)</f>
        <v>0</v>
      </c>
      <c r="T288">
        <v>140</v>
      </c>
      <c r="U288" s="6">
        <f>SUM('10912'!$R$288:'10912'!$R$289)</f>
        <v>0</v>
      </c>
      <c r="V288" s="1"/>
      <c r="AF288">
        <f>'10912'!$G$288*IF(E288&lt;&gt;"",'10912'!$F$288,0)</f>
        <v>0</v>
      </c>
    </row>
    <row r="289" spans="1:32" x14ac:dyDescent="0.2">
      <c r="B289" s="1"/>
      <c r="C289" t="str">
        <f>IF(B289&lt;&gt;"",VLOOKUP(B289,iscritti_10912!$A$2:$D$243,4,FALSE),"")</f>
        <v/>
      </c>
      <c r="D289" t="str">
        <f>IF(B289&lt;&gt;"",VLOOKUP(B289,iscritti_10912!$A$2:$D$243,2,FALSE),"")</f>
        <v/>
      </c>
      <c r="E289" t="str">
        <f>IF(B289&lt;&gt;"",VLOOKUP(B289,iscritti_10912!$A$2:$D$243,3,FALSE),"")</f>
        <v/>
      </c>
      <c r="F289" t="str">
        <f>IF(E289&lt;&gt;"",VLOOKUP(E289,'10912'!$AG$3:'10912'!$AH$14,2,FALSE)+VLOOKUP(B289,iscritti_10912!$A$2:$E$243,5,FALSE),"")</f>
        <v/>
      </c>
      <c r="G289" s="5">
        <f>COUNTA('10912'!$H$289:'10912'!$M$289)</f>
        <v>0</v>
      </c>
      <c r="H289" s="1"/>
      <c r="I289" s="1"/>
      <c r="J289" s="1"/>
      <c r="K289" s="1"/>
      <c r="L289" s="1"/>
      <c r="M289" s="1"/>
      <c r="N289" s="3" t="str">
        <f>IF('10912'!$G$289&lt;&gt;0,'10912'!$O$289/'10912'!$G$289,"")</f>
        <v/>
      </c>
      <c r="O289" s="4">
        <f>SUM('10912'!$H$289:'10912'!$M$289)</f>
        <v>0</v>
      </c>
      <c r="P289" s="1"/>
      <c r="Q289" s="1"/>
      <c r="R289" s="6">
        <f>SUM('10912'!$O$289:'10912'!$Q$289)+'10912'!$AF$289</f>
        <v>0</v>
      </c>
      <c r="S289" s="6">
        <f>SUM('10912'!$R$288:'10912'!$R$289)</f>
        <v>0</v>
      </c>
      <c r="T289">
        <v>140</v>
      </c>
      <c r="V289" s="1"/>
      <c r="AF289">
        <f>'10912'!$G$289*IF(E289&lt;&gt;"",'10912'!$F$289,0)</f>
        <v>0</v>
      </c>
    </row>
    <row r="290" spans="1:32" x14ac:dyDescent="0.2">
      <c r="A290">
        <v>141</v>
      </c>
      <c r="B290" s="1"/>
      <c r="C290" t="str">
        <f>IF(B290&lt;&gt;"",VLOOKUP(B290,iscritti_10912!$A$2:$D$243,4,FALSE),"")</f>
        <v/>
      </c>
      <c r="D290" t="str">
        <f>IF(B290&lt;&gt;"",VLOOKUP(B290,iscritti_10912!$A$2:$D$243,2,FALSE),"")</f>
        <v/>
      </c>
      <c r="E290" t="str">
        <f>IF(B290&lt;&gt;"",VLOOKUP(B290,iscritti_10912!$A$2:$D$243,3,FALSE),"")</f>
        <v/>
      </c>
      <c r="F290" t="str">
        <f>IF(E290&lt;&gt;"",VLOOKUP(E290,'10912'!$AG$3:'10912'!$AH$14,2,FALSE)+VLOOKUP(B290,iscritti_10912!$A$2:$E$243,5,FALSE),"")</f>
        <v/>
      </c>
      <c r="G290" s="5">
        <f>COUNTA('10912'!$H$290:'10912'!$M$290)</f>
        <v>0</v>
      </c>
      <c r="H290" s="1"/>
      <c r="I290" s="1"/>
      <c r="J290" s="1"/>
      <c r="K290" s="1"/>
      <c r="L290" s="1"/>
      <c r="M290" s="1"/>
      <c r="N290" s="3" t="str">
        <f>IF('10912'!$G$290&lt;&gt;0,'10912'!$O$290/'10912'!$G$290,"")</f>
        <v/>
      </c>
      <c r="O290" s="4">
        <f>SUM('10912'!$H$290:'10912'!$M$290)</f>
        <v>0</v>
      </c>
      <c r="P290" s="1"/>
      <c r="Q290" s="1"/>
      <c r="R290" s="6">
        <f>SUM('10912'!$O$290:'10912'!$Q$290)+'10912'!$AF$290</f>
        <v>0</v>
      </c>
      <c r="S290" s="6">
        <f>SUM('10912'!$R$290:'10912'!$R$291)</f>
        <v>0</v>
      </c>
      <c r="T290">
        <v>141</v>
      </c>
      <c r="U290" s="6">
        <f>SUM('10912'!$R$290:'10912'!$R$291)</f>
        <v>0</v>
      </c>
      <c r="V290" s="1"/>
      <c r="AF290">
        <f>'10912'!$G$290*IF(E290&lt;&gt;"",'10912'!$F$290,0)</f>
        <v>0</v>
      </c>
    </row>
    <row r="291" spans="1:32" x14ac:dyDescent="0.2">
      <c r="B291" s="1"/>
      <c r="C291" t="str">
        <f>IF(B291&lt;&gt;"",VLOOKUP(B291,iscritti_10912!$A$2:$D$243,4,FALSE),"")</f>
        <v/>
      </c>
      <c r="D291" t="str">
        <f>IF(B291&lt;&gt;"",VLOOKUP(B291,iscritti_10912!$A$2:$D$243,2,FALSE),"")</f>
        <v/>
      </c>
      <c r="E291" t="str">
        <f>IF(B291&lt;&gt;"",VLOOKUP(B291,iscritti_10912!$A$2:$D$243,3,FALSE),"")</f>
        <v/>
      </c>
      <c r="F291" t="str">
        <f>IF(E291&lt;&gt;"",VLOOKUP(E291,'10912'!$AG$3:'10912'!$AH$14,2,FALSE)+VLOOKUP(B291,iscritti_10912!$A$2:$E$243,5,FALSE),"")</f>
        <v/>
      </c>
      <c r="G291" s="5">
        <f>COUNTA('10912'!$H$291:'10912'!$M$291)</f>
        <v>0</v>
      </c>
      <c r="H291" s="1"/>
      <c r="I291" s="1"/>
      <c r="J291" s="1"/>
      <c r="K291" s="1"/>
      <c r="L291" s="1"/>
      <c r="M291" s="1"/>
      <c r="N291" s="3" t="str">
        <f>IF('10912'!$G$291&lt;&gt;0,'10912'!$O$291/'10912'!$G$291,"")</f>
        <v/>
      </c>
      <c r="O291" s="4">
        <f>SUM('10912'!$H$291:'10912'!$M$291)</f>
        <v>0</v>
      </c>
      <c r="P291" s="1"/>
      <c r="Q291" s="1"/>
      <c r="R291" s="6">
        <f>SUM('10912'!$O$291:'10912'!$Q$291)+'10912'!$AF$291</f>
        <v>0</v>
      </c>
      <c r="S291" s="6">
        <f>SUM('10912'!$R$290:'10912'!$R$291)</f>
        <v>0</v>
      </c>
      <c r="T291">
        <v>141</v>
      </c>
      <c r="V291" s="1"/>
      <c r="AF291">
        <f>'10912'!$G$291*IF(E291&lt;&gt;"",'10912'!$F$291,0)</f>
        <v>0</v>
      </c>
    </row>
    <row r="292" spans="1:32" x14ac:dyDescent="0.2">
      <c r="A292">
        <v>142</v>
      </c>
      <c r="B292" s="1"/>
      <c r="C292" t="str">
        <f>IF(B292&lt;&gt;"",VLOOKUP(B292,iscritti_10912!$A$2:$D$243,4,FALSE),"")</f>
        <v/>
      </c>
      <c r="D292" t="str">
        <f>IF(B292&lt;&gt;"",VLOOKUP(B292,iscritti_10912!$A$2:$D$243,2,FALSE),"")</f>
        <v/>
      </c>
      <c r="E292" t="str">
        <f>IF(B292&lt;&gt;"",VLOOKUP(B292,iscritti_10912!$A$2:$D$243,3,FALSE),"")</f>
        <v/>
      </c>
      <c r="F292" t="str">
        <f>IF(E292&lt;&gt;"",VLOOKUP(E292,'10912'!$AG$3:'10912'!$AH$14,2,FALSE)+VLOOKUP(B292,iscritti_10912!$A$2:$E$243,5,FALSE),"")</f>
        <v/>
      </c>
      <c r="G292" s="5">
        <f>COUNTA('10912'!$H$292:'10912'!$M$292)</f>
        <v>0</v>
      </c>
      <c r="H292" s="1"/>
      <c r="I292" s="1"/>
      <c r="J292" s="1"/>
      <c r="K292" s="1"/>
      <c r="L292" s="1"/>
      <c r="M292" s="1"/>
      <c r="N292" s="3" t="str">
        <f>IF('10912'!$G$292&lt;&gt;0,'10912'!$O$292/'10912'!$G$292,"")</f>
        <v/>
      </c>
      <c r="O292" s="4">
        <f>SUM('10912'!$H$292:'10912'!$M$292)</f>
        <v>0</v>
      </c>
      <c r="P292" s="1"/>
      <c r="Q292" s="1"/>
      <c r="R292" s="6">
        <f>SUM('10912'!$O$292:'10912'!$Q$292)+'10912'!$AF$292</f>
        <v>0</v>
      </c>
      <c r="S292" s="6">
        <f>SUM('10912'!$R$292:'10912'!$R$293)</f>
        <v>0</v>
      </c>
      <c r="T292">
        <v>142</v>
      </c>
      <c r="U292" s="6">
        <f>SUM('10912'!$R$292:'10912'!$R$293)</f>
        <v>0</v>
      </c>
      <c r="V292" s="1"/>
      <c r="AF292">
        <f>'10912'!$G$292*IF(E292&lt;&gt;"",'10912'!$F$292,0)</f>
        <v>0</v>
      </c>
    </row>
    <row r="293" spans="1:32" x14ac:dyDescent="0.2">
      <c r="B293" s="1"/>
      <c r="C293" t="str">
        <f>IF(B293&lt;&gt;"",VLOOKUP(B293,iscritti_10912!$A$2:$D$243,4,FALSE),"")</f>
        <v/>
      </c>
      <c r="D293" t="str">
        <f>IF(B293&lt;&gt;"",VLOOKUP(B293,iscritti_10912!$A$2:$D$243,2,FALSE),"")</f>
        <v/>
      </c>
      <c r="E293" t="str">
        <f>IF(B293&lt;&gt;"",VLOOKUP(B293,iscritti_10912!$A$2:$D$243,3,FALSE),"")</f>
        <v/>
      </c>
      <c r="F293" t="str">
        <f>IF(E293&lt;&gt;"",VLOOKUP(E293,'10912'!$AG$3:'10912'!$AH$14,2,FALSE)+VLOOKUP(B293,iscritti_10912!$A$2:$E$243,5,FALSE),"")</f>
        <v/>
      </c>
      <c r="G293" s="5">
        <f>COUNTA('10912'!$H$293:'10912'!$M$293)</f>
        <v>0</v>
      </c>
      <c r="H293" s="1"/>
      <c r="I293" s="1"/>
      <c r="J293" s="1"/>
      <c r="K293" s="1"/>
      <c r="L293" s="1"/>
      <c r="M293" s="1"/>
      <c r="N293" s="3" t="str">
        <f>IF('10912'!$G$293&lt;&gt;0,'10912'!$O$293/'10912'!$G$293,"")</f>
        <v/>
      </c>
      <c r="O293" s="4">
        <f>SUM('10912'!$H$293:'10912'!$M$293)</f>
        <v>0</v>
      </c>
      <c r="P293" s="1"/>
      <c r="Q293" s="1"/>
      <c r="R293" s="6">
        <f>SUM('10912'!$O$293:'10912'!$Q$293)+'10912'!$AF$293</f>
        <v>0</v>
      </c>
      <c r="S293" s="6">
        <f>SUM('10912'!$R$292:'10912'!$R$293)</f>
        <v>0</v>
      </c>
      <c r="T293">
        <v>142</v>
      </c>
      <c r="V293" s="1"/>
      <c r="AF293">
        <f>'10912'!$G$293*IF(E293&lt;&gt;"",'10912'!$F$293,0)</f>
        <v>0</v>
      </c>
    </row>
    <row r="294" spans="1:32" x14ac:dyDescent="0.2">
      <c r="A294">
        <v>143</v>
      </c>
      <c r="B294" s="1"/>
      <c r="C294" t="str">
        <f>IF(B294&lt;&gt;"",VLOOKUP(B294,iscritti_10912!$A$2:$D$243,4,FALSE),"")</f>
        <v/>
      </c>
      <c r="D294" t="str">
        <f>IF(B294&lt;&gt;"",VLOOKUP(B294,iscritti_10912!$A$2:$D$243,2,FALSE),"")</f>
        <v/>
      </c>
      <c r="E294" t="str">
        <f>IF(B294&lt;&gt;"",VLOOKUP(B294,iscritti_10912!$A$2:$D$243,3,FALSE),"")</f>
        <v/>
      </c>
      <c r="F294" t="str">
        <f>IF(E294&lt;&gt;"",VLOOKUP(E294,'10912'!$AG$3:'10912'!$AH$14,2,FALSE)+VLOOKUP(B294,iscritti_10912!$A$2:$E$243,5,FALSE),"")</f>
        <v/>
      </c>
      <c r="G294" s="5">
        <f>COUNTA('10912'!$H$294:'10912'!$M$294)</f>
        <v>0</v>
      </c>
      <c r="H294" s="1"/>
      <c r="I294" s="1"/>
      <c r="J294" s="1"/>
      <c r="K294" s="1"/>
      <c r="L294" s="1"/>
      <c r="M294" s="1"/>
      <c r="N294" s="3" t="str">
        <f>IF('10912'!$G$294&lt;&gt;0,'10912'!$O$294/'10912'!$G$294,"")</f>
        <v/>
      </c>
      <c r="O294" s="4">
        <f>SUM('10912'!$H$294:'10912'!$M$294)</f>
        <v>0</v>
      </c>
      <c r="P294" s="1"/>
      <c r="Q294" s="1"/>
      <c r="R294" s="6">
        <f>SUM('10912'!$O$294:'10912'!$Q$294)+'10912'!$AF$294</f>
        <v>0</v>
      </c>
      <c r="S294" s="6">
        <f>SUM('10912'!$R$294:'10912'!$R$295)</f>
        <v>0</v>
      </c>
      <c r="T294">
        <v>143</v>
      </c>
      <c r="U294" s="6">
        <f>SUM('10912'!$R$294:'10912'!$R$295)</f>
        <v>0</v>
      </c>
      <c r="V294" s="1"/>
      <c r="AF294">
        <f>'10912'!$G$294*IF(E294&lt;&gt;"",'10912'!$F$294,0)</f>
        <v>0</v>
      </c>
    </row>
    <row r="295" spans="1:32" x14ac:dyDescent="0.2">
      <c r="B295" s="1"/>
      <c r="C295" t="str">
        <f>IF(B295&lt;&gt;"",VLOOKUP(B295,iscritti_10912!$A$2:$D$243,4,FALSE),"")</f>
        <v/>
      </c>
      <c r="D295" t="str">
        <f>IF(B295&lt;&gt;"",VLOOKUP(B295,iscritti_10912!$A$2:$D$243,2,FALSE),"")</f>
        <v/>
      </c>
      <c r="E295" t="str">
        <f>IF(B295&lt;&gt;"",VLOOKUP(B295,iscritti_10912!$A$2:$D$243,3,FALSE),"")</f>
        <v/>
      </c>
      <c r="F295" t="str">
        <f>IF(E295&lt;&gt;"",VLOOKUP(E295,'10912'!$AG$3:'10912'!$AH$14,2,FALSE)+VLOOKUP(B295,iscritti_10912!$A$2:$E$243,5,FALSE),"")</f>
        <v/>
      </c>
      <c r="G295" s="5">
        <f>COUNTA('10912'!$H$295:'10912'!$M$295)</f>
        <v>0</v>
      </c>
      <c r="H295" s="1"/>
      <c r="I295" s="1"/>
      <c r="J295" s="1"/>
      <c r="K295" s="1"/>
      <c r="L295" s="1"/>
      <c r="M295" s="1"/>
      <c r="N295" s="3" t="str">
        <f>IF('10912'!$G$295&lt;&gt;0,'10912'!$O$295/'10912'!$G$295,"")</f>
        <v/>
      </c>
      <c r="O295" s="4">
        <f>SUM('10912'!$H$295:'10912'!$M$295)</f>
        <v>0</v>
      </c>
      <c r="P295" s="1"/>
      <c r="Q295" s="1"/>
      <c r="R295" s="6">
        <f>SUM('10912'!$O$295:'10912'!$Q$295)+'10912'!$AF$295</f>
        <v>0</v>
      </c>
      <c r="S295" s="6">
        <f>SUM('10912'!$R$294:'10912'!$R$295)</f>
        <v>0</v>
      </c>
      <c r="T295">
        <v>143</v>
      </c>
      <c r="V295" s="1"/>
      <c r="AF295">
        <f>'10912'!$G$295*IF(E295&lt;&gt;"",'10912'!$F$295,0)</f>
        <v>0</v>
      </c>
    </row>
    <row r="296" spans="1:32" x14ac:dyDescent="0.2">
      <c r="A296">
        <v>144</v>
      </c>
      <c r="B296" s="1"/>
      <c r="C296" t="str">
        <f>IF(B296&lt;&gt;"",VLOOKUP(B296,iscritti_10912!$A$2:$D$243,4,FALSE),"")</f>
        <v/>
      </c>
      <c r="D296" t="str">
        <f>IF(B296&lt;&gt;"",VLOOKUP(B296,iscritti_10912!$A$2:$D$243,2,FALSE),"")</f>
        <v/>
      </c>
      <c r="E296" t="str">
        <f>IF(B296&lt;&gt;"",VLOOKUP(B296,iscritti_10912!$A$2:$D$243,3,FALSE),"")</f>
        <v/>
      </c>
      <c r="F296" t="str">
        <f>IF(E296&lt;&gt;"",VLOOKUP(E296,'10912'!$AG$3:'10912'!$AH$14,2,FALSE)+VLOOKUP(B296,iscritti_10912!$A$2:$E$243,5,FALSE),"")</f>
        <v/>
      </c>
      <c r="G296" s="5">
        <f>COUNTA('10912'!$H$296:'10912'!$M$296)</f>
        <v>0</v>
      </c>
      <c r="H296" s="1"/>
      <c r="I296" s="1"/>
      <c r="J296" s="1"/>
      <c r="K296" s="1"/>
      <c r="L296" s="1"/>
      <c r="M296" s="1"/>
      <c r="N296" s="3" t="str">
        <f>IF('10912'!$G$296&lt;&gt;0,'10912'!$O$296/'10912'!$G$296,"")</f>
        <v/>
      </c>
      <c r="O296" s="4">
        <f>SUM('10912'!$H$296:'10912'!$M$296)</f>
        <v>0</v>
      </c>
      <c r="P296" s="1"/>
      <c r="Q296" s="1"/>
      <c r="R296" s="6">
        <f>SUM('10912'!$O$296:'10912'!$Q$296)+'10912'!$AF$296</f>
        <v>0</v>
      </c>
      <c r="S296" s="6">
        <f>SUM('10912'!$R$296:'10912'!$R$297)</f>
        <v>0</v>
      </c>
      <c r="T296">
        <v>144</v>
      </c>
      <c r="U296" s="6">
        <f>SUM('10912'!$R$296:'10912'!$R$297)</f>
        <v>0</v>
      </c>
      <c r="V296" s="1"/>
      <c r="AF296">
        <f>'10912'!$G$296*IF(E296&lt;&gt;"",'10912'!$F$296,0)</f>
        <v>0</v>
      </c>
    </row>
    <row r="297" spans="1:32" x14ac:dyDescent="0.2">
      <c r="B297" s="1"/>
      <c r="C297" t="str">
        <f>IF(B297&lt;&gt;"",VLOOKUP(B297,iscritti_10912!$A$2:$D$243,4,FALSE),"")</f>
        <v/>
      </c>
      <c r="D297" t="str">
        <f>IF(B297&lt;&gt;"",VLOOKUP(B297,iscritti_10912!$A$2:$D$243,2,FALSE),"")</f>
        <v/>
      </c>
      <c r="E297" t="str">
        <f>IF(B297&lt;&gt;"",VLOOKUP(B297,iscritti_10912!$A$2:$D$243,3,FALSE),"")</f>
        <v/>
      </c>
      <c r="F297" t="str">
        <f>IF(E297&lt;&gt;"",VLOOKUP(E297,'10912'!$AG$3:'10912'!$AH$14,2,FALSE)+VLOOKUP(B297,iscritti_10912!$A$2:$E$243,5,FALSE),"")</f>
        <v/>
      </c>
      <c r="G297" s="5">
        <f>COUNTA('10912'!$H$297:'10912'!$M$297)</f>
        <v>0</v>
      </c>
      <c r="H297" s="1"/>
      <c r="I297" s="1"/>
      <c r="J297" s="1"/>
      <c r="K297" s="1"/>
      <c r="L297" s="1"/>
      <c r="M297" s="1"/>
      <c r="N297" s="3" t="str">
        <f>IF('10912'!$G$297&lt;&gt;0,'10912'!$O$297/'10912'!$G$297,"")</f>
        <v/>
      </c>
      <c r="O297" s="4">
        <f>SUM('10912'!$H$297:'10912'!$M$297)</f>
        <v>0</v>
      </c>
      <c r="P297" s="1"/>
      <c r="Q297" s="1"/>
      <c r="R297" s="6">
        <f>SUM('10912'!$O$297:'10912'!$Q$297)+'10912'!$AF$297</f>
        <v>0</v>
      </c>
      <c r="S297" s="6">
        <f>SUM('10912'!$R$296:'10912'!$R$297)</f>
        <v>0</v>
      </c>
      <c r="T297">
        <v>144</v>
      </c>
      <c r="V297" s="1"/>
      <c r="AF297">
        <f>'10912'!$G$297*IF(E297&lt;&gt;"",'10912'!$F$297,0)</f>
        <v>0</v>
      </c>
    </row>
    <row r="298" spans="1:32" x14ac:dyDescent="0.2">
      <c r="A298">
        <v>145</v>
      </c>
      <c r="B298" s="1"/>
      <c r="C298" t="str">
        <f>IF(B298&lt;&gt;"",VLOOKUP(B298,iscritti_10912!$A$2:$D$243,4,FALSE),"")</f>
        <v/>
      </c>
      <c r="D298" t="str">
        <f>IF(B298&lt;&gt;"",VLOOKUP(B298,iscritti_10912!$A$2:$D$243,2,FALSE),"")</f>
        <v/>
      </c>
      <c r="E298" t="str">
        <f>IF(B298&lt;&gt;"",VLOOKUP(B298,iscritti_10912!$A$2:$D$243,3,FALSE),"")</f>
        <v/>
      </c>
      <c r="F298" t="str">
        <f>IF(E298&lt;&gt;"",VLOOKUP(E298,'10912'!$AG$3:'10912'!$AH$14,2,FALSE)+VLOOKUP(B298,iscritti_10912!$A$2:$E$243,5,FALSE),"")</f>
        <v/>
      </c>
      <c r="G298" s="5">
        <f>COUNTA('10912'!$H$298:'10912'!$M$298)</f>
        <v>0</v>
      </c>
      <c r="H298" s="1"/>
      <c r="I298" s="1"/>
      <c r="J298" s="1"/>
      <c r="K298" s="1"/>
      <c r="L298" s="1"/>
      <c r="M298" s="1"/>
      <c r="N298" s="3" t="str">
        <f>IF('10912'!$G$298&lt;&gt;0,'10912'!$O$298/'10912'!$G$298,"")</f>
        <v/>
      </c>
      <c r="O298" s="4">
        <f>SUM('10912'!$H$298:'10912'!$M$298)</f>
        <v>0</v>
      </c>
      <c r="P298" s="1"/>
      <c r="Q298" s="1"/>
      <c r="R298" s="6">
        <f>SUM('10912'!$O$298:'10912'!$Q$298)+'10912'!$AF$298</f>
        <v>0</v>
      </c>
      <c r="S298" s="6">
        <f>SUM('10912'!$R$298:'10912'!$R$299)</f>
        <v>0</v>
      </c>
      <c r="T298">
        <v>145</v>
      </c>
      <c r="U298" s="6">
        <f>SUM('10912'!$R$298:'10912'!$R$299)</f>
        <v>0</v>
      </c>
      <c r="V298" s="1"/>
      <c r="AF298">
        <f>'10912'!$G$298*IF(E298&lt;&gt;"",'10912'!$F$298,0)</f>
        <v>0</v>
      </c>
    </row>
    <row r="299" spans="1:32" x14ac:dyDescent="0.2">
      <c r="B299" s="1"/>
      <c r="C299" t="str">
        <f>IF(B299&lt;&gt;"",VLOOKUP(B299,iscritti_10912!$A$2:$D$243,4,FALSE),"")</f>
        <v/>
      </c>
      <c r="D299" t="str">
        <f>IF(B299&lt;&gt;"",VLOOKUP(B299,iscritti_10912!$A$2:$D$243,2,FALSE),"")</f>
        <v/>
      </c>
      <c r="E299" t="str">
        <f>IF(B299&lt;&gt;"",VLOOKUP(B299,iscritti_10912!$A$2:$D$243,3,FALSE),"")</f>
        <v/>
      </c>
      <c r="F299" t="str">
        <f>IF(E299&lt;&gt;"",VLOOKUP(E299,'10912'!$AG$3:'10912'!$AH$14,2,FALSE)+VLOOKUP(B299,iscritti_10912!$A$2:$E$243,5,FALSE),"")</f>
        <v/>
      </c>
      <c r="G299" s="5">
        <f>COUNTA('10912'!$H$299:'10912'!$M$299)</f>
        <v>0</v>
      </c>
      <c r="H299" s="1"/>
      <c r="I299" s="1"/>
      <c r="J299" s="1"/>
      <c r="K299" s="1"/>
      <c r="L299" s="1"/>
      <c r="M299" s="1"/>
      <c r="N299" s="3" t="str">
        <f>IF('10912'!$G$299&lt;&gt;0,'10912'!$O$299/'10912'!$G$299,"")</f>
        <v/>
      </c>
      <c r="O299" s="4">
        <f>SUM('10912'!$H$299:'10912'!$M$299)</f>
        <v>0</v>
      </c>
      <c r="P299" s="1"/>
      <c r="Q299" s="1"/>
      <c r="R299" s="6">
        <f>SUM('10912'!$O$299:'10912'!$Q$299)+'10912'!$AF$299</f>
        <v>0</v>
      </c>
      <c r="S299" s="6">
        <f>SUM('10912'!$R$298:'10912'!$R$299)</f>
        <v>0</v>
      </c>
      <c r="T299">
        <v>145</v>
      </c>
      <c r="V299" s="1"/>
      <c r="AF299">
        <f>'10912'!$G$299*IF(E299&lt;&gt;"",'10912'!$F$299,0)</f>
        <v>0</v>
      </c>
    </row>
    <row r="300" spans="1:32" x14ac:dyDescent="0.2">
      <c r="A300">
        <v>146</v>
      </c>
      <c r="B300" s="1"/>
      <c r="C300" t="str">
        <f>IF(B300&lt;&gt;"",VLOOKUP(B300,iscritti_10912!$A$2:$D$243,4,FALSE),"")</f>
        <v/>
      </c>
      <c r="D300" t="str">
        <f>IF(B300&lt;&gt;"",VLOOKUP(B300,iscritti_10912!$A$2:$D$243,2,FALSE),"")</f>
        <v/>
      </c>
      <c r="E300" t="str">
        <f>IF(B300&lt;&gt;"",VLOOKUP(B300,iscritti_10912!$A$2:$D$243,3,FALSE),"")</f>
        <v/>
      </c>
      <c r="F300" t="str">
        <f>IF(E300&lt;&gt;"",VLOOKUP(E300,'10912'!$AG$3:'10912'!$AH$14,2,FALSE)+VLOOKUP(B300,iscritti_10912!$A$2:$E$243,5,FALSE),"")</f>
        <v/>
      </c>
      <c r="G300" s="5">
        <f>COUNTA('10912'!$H$300:'10912'!$M$300)</f>
        <v>0</v>
      </c>
      <c r="H300" s="1"/>
      <c r="I300" s="1"/>
      <c r="J300" s="1"/>
      <c r="K300" s="1"/>
      <c r="L300" s="1"/>
      <c r="M300" s="1"/>
      <c r="N300" s="3" t="str">
        <f>IF('10912'!$G$300&lt;&gt;0,'10912'!$O$300/'10912'!$G$300,"")</f>
        <v/>
      </c>
      <c r="O300" s="4">
        <f>SUM('10912'!$H$300:'10912'!$M$300)</f>
        <v>0</v>
      </c>
      <c r="P300" s="1"/>
      <c r="Q300" s="1"/>
      <c r="R300" s="6">
        <f>SUM('10912'!$O$300:'10912'!$Q$300)+'10912'!$AF$300</f>
        <v>0</v>
      </c>
      <c r="S300" s="6">
        <f>SUM('10912'!$R$300:'10912'!$R$301)</f>
        <v>0</v>
      </c>
      <c r="T300">
        <v>146</v>
      </c>
      <c r="U300" s="6">
        <f>SUM('10912'!$R$300:'10912'!$R$301)</f>
        <v>0</v>
      </c>
      <c r="V300" s="1"/>
      <c r="AF300">
        <f>'10912'!$G$300*IF(E300&lt;&gt;"",'10912'!$F$300,0)</f>
        <v>0</v>
      </c>
    </row>
    <row r="301" spans="1:32" x14ac:dyDescent="0.2">
      <c r="B301" s="1"/>
      <c r="C301" t="str">
        <f>IF(B301&lt;&gt;"",VLOOKUP(B301,iscritti_10912!$A$2:$D$243,4,FALSE),"")</f>
        <v/>
      </c>
      <c r="D301" t="str">
        <f>IF(B301&lt;&gt;"",VLOOKUP(B301,iscritti_10912!$A$2:$D$243,2,FALSE),"")</f>
        <v/>
      </c>
      <c r="E301" t="str">
        <f>IF(B301&lt;&gt;"",VLOOKUP(B301,iscritti_10912!$A$2:$D$243,3,FALSE),"")</f>
        <v/>
      </c>
      <c r="F301" t="str">
        <f>IF(E301&lt;&gt;"",VLOOKUP(E301,'10912'!$AG$3:'10912'!$AH$14,2,FALSE)+VLOOKUP(B301,iscritti_10912!$A$2:$E$243,5,FALSE),"")</f>
        <v/>
      </c>
      <c r="G301" s="5">
        <f>COUNTA('10912'!$H$301:'10912'!$M$301)</f>
        <v>0</v>
      </c>
      <c r="H301" s="1"/>
      <c r="I301" s="1"/>
      <c r="J301" s="1"/>
      <c r="K301" s="1"/>
      <c r="L301" s="1"/>
      <c r="M301" s="1"/>
      <c r="N301" s="3" t="str">
        <f>IF('10912'!$G$301&lt;&gt;0,'10912'!$O$301/'10912'!$G$301,"")</f>
        <v/>
      </c>
      <c r="O301" s="4">
        <f>SUM('10912'!$H$301:'10912'!$M$301)</f>
        <v>0</v>
      </c>
      <c r="P301" s="1"/>
      <c r="Q301" s="1"/>
      <c r="R301" s="6">
        <f>SUM('10912'!$O$301:'10912'!$Q$301)+'10912'!$AF$301</f>
        <v>0</v>
      </c>
      <c r="S301" s="6">
        <f>SUM('10912'!$R$300:'10912'!$R$301)</f>
        <v>0</v>
      </c>
      <c r="T301">
        <v>146</v>
      </c>
      <c r="V301" s="1"/>
      <c r="AF301">
        <f>'10912'!$G$301*IF(E301&lt;&gt;"",'10912'!$F$301,0)</f>
        <v>0</v>
      </c>
    </row>
    <row r="302" spans="1:32" x14ac:dyDescent="0.2">
      <c r="A302">
        <v>147</v>
      </c>
      <c r="B302" s="1"/>
      <c r="C302" t="str">
        <f>IF(B302&lt;&gt;"",VLOOKUP(B302,iscritti_10912!$A$2:$D$243,4,FALSE),"")</f>
        <v/>
      </c>
      <c r="D302" t="str">
        <f>IF(B302&lt;&gt;"",VLOOKUP(B302,iscritti_10912!$A$2:$D$243,2,FALSE),"")</f>
        <v/>
      </c>
      <c r="E302" t="str">
        <f>IF(B302&lt;&gt;"",VLOOKUP(B302,iscritti_10912!$A$2:$D$243,3,FALSE),"")</f>
        <v/>
      </c>
      <c r="F302" t="str">
        <f>IF(E302&lt;&gt;"",VLOOKUP(E302,'10912'!$AG$3:'10912'!$AH$14,2,FALSE)+VLOOKUP(B302,iscritti_10912!$A$2:$E$243,5,FALSE),"")</f>
        <v/>
      </c>
      <c r="G302" s="5">
        <f>COUNTA('10912'!$H$302:'10912'!$M$302)</f>
        <v>0</v>
      </c>
      <c r="H302" s="1"/>
      <c r="I302" s="1"/>
      <c r="J302" s="1"/>
      <c r="K302" s="1"/>
      <c r="L302" s="1"/>
      <c r="M302" s="1"/>
      <c r="N302" s="3" t="str">
        <f>IF('10912'!$G$302&lt;&gt;0,'10912'!$O$302/'10912'!$G$302,"")</f>
        <v/>
      </c>
      <c r="O302" s="4">
        <f>SUM('10912'!$H$302:'10912'!$M$302)</f>
        <v>0</v>
      </c>
      <c r="P302" s="1"/>
      <c r="Q302" s="1"/>
      <c r="R302" s="6">
        <f>SUM('10912'!$O$302:'10912'!$Q$302)+'10912'!$AF$302</f>
        <v>0</v>
      </c>
      <c r="S302" s="6">
        <f>SUM('10912'!$R$302:'10912'!$R$303)</f>
        <v>0</v>
      </c>
      <c r="T302">
        <v>147</v>
      </c>
      <c r="U302" s="6">
        <f>SUM('10912'!$R$302:'10912'!$R$303)</f>
        <v>0</v>
      </c>
      <c r="V302" s="1"/>
      <c r="AF302">
        <f>'10912'!$G$302*IF(E302&lt;&gt;"",'10912'!$F$302,0)</f>
        <v>0</v>
      </c>
    </row>
    <row r="303" spans="1:32" x14ac:dyDescent="0.2">
      <c r="B303" s="1"/>
      <c r="C303" t="str">
        <f>IF(B303&lt;&gt;"",VLOOKUP(B303,iscritti_10912!$A$2:$D$243,4,FALSE),"")</f>
        <v/>
      </c>
      <c r="D303" t="str">
        <f>IF(B303&lt;&gt;"",VLOOKUP(B303,iscritti_10912!$A$2:$D$243,2,FALSE),"")</f>
        <v/>
      </c>
      <c r="E303" t="str">
        <f>IF(B303&lt;&gt;"",VLOOKUP(B303,iscritti_10912!$A$2:$D$243,3,FALSE),"")</f>
        <v/>
      </c>
      <c r="F303" t="str">
        <f>IF(E303&lt;&gt;"",VLOOKUP(E303,'10912'!$AG$3:'10912'!$AH$14,2,FALSE)+VLOOKUP(B303,iscritti_10912!$A$2:$E$243,5,FALSE),"")</f>
        <v/>
      </c>
      <c r="G303" s="5">
        <f>COUNTA('10912'!$H$303:'10912'!$M$303)</f>
        <v>0</v>
      </c>
      <c r="H303" s="1"/>
      <c r="I303" s="1"/>
      <c r="J303" s="1"/>
      <c r="K303" s="1"/>
      <c r="L303" s="1"/>
      <c r="M303" s="1"/>
      <c r="N303" s="3" t="str">
        <f>IF('10912'!$G$303&lt;&gt;0,'10912'!$O$303/'10912'!$G$303,"")</f>
        <v/>
      </c>
      <c r="O303" s="4">
        <f>SUM('10912'!$H$303:'10912'!$M$303)</f>
        <v>0</v>
      </c>
      <c r="P303" s="1"/>
      <c r="Q303" s="1"/>
      <c r="R303" s="6">
        <f>SUM('10912'!$O$303:'10912'!$Q$303)+'10912'!$AF$303</f>
        <v>0</v>
      </c>
      <c r="S303" s="6">
        <f>SUM('10912'!$R$302:'10912'!$R$303)</f>
        <v>0</v>
      </c>
      <c r="T303">
        <v>147</v>
      </c>
      <c r="V303" s="1"/>
      <c r="AF303">
        <f>'10912'!$G$303*IF(E303&lt;&gt;"",'10912'!$F$303,0)</f>
        <v>0</v>
      </c>
    </row>
    <row r="304" spans="1:32" x14ac:dyDescent="0.2">
      <c r="A304">
        <v>148</v>
      </c>
      <c r="B304" s="1"/>
      <c r="C304" t="str">
        <f>IF(B304&lt;&gt;"",VLOOKUP(B304,iscritti_10912!$A$2:$D$243,4,FALSE),"")</f>
        <v/>
      </c>
      <c r="D304" t="str">
        <f>IF(B304&lt;&gt;"",VLOOKUP(B304,iscritti_10912!$A$2:$D$243,2,FALSE),"")</f>
        <v/>
      </c>
      <c r="E304" t="str">
        <f>IF(B304&lt;&gt;"",VLOOKUP(B304,iscritti_10912!$A$2:$D$243,3,FALSE),"")</f>
        <v/>
      </c>
      <c r="F304" t="str">
        <f>IF(E304&lt;&gt;"",VLOOKUP(E304,'10912'!$AG$3:'10912'!$AH$14,2,FALSE)+VLOOKUP(B304,iscritti_10912!$A$2:$E$243,5,FALSE),"")</f>
        <v/>
      </c>
      <c r="G304" s="5">
        <f>COUNTA('10912'!$H$304:'10912'!$M$304)</f>
        <v>0</v>
      </c>
      <c r="H304" s="1"/>
      <c r="I304" s="1"/>
      <c r="J304" s="1"/>
      <c r="K304" s="1"/>
      <c r="L304" s="1"/>
      <c r="M304" s="1"/>
      <c r="N304" s="3" t="str">
        <f>IF('10912'!$G$304&lt;&gt;0,'10912'!$O$304/'10912'!$G$304,"")</f>
        <v/>
      </c>
      <c r="O304" s="4">
        <f>SUM('10912'!$H$304:'10912'!$M$304)</f>
        <v>0</v>
      </c>
      <c r="P304" s="1"/>
      <c r="Q304" s="1"/>
      <c r="R304" s="6">
        <f>SUM('10912'!$O$304:'10912'!$Q$304)+'10912'!$AF$304</f>
        <v>0</v>
      </c>
      <c r="S304" s="6">
        <f>SUM('10912'!$R$304:'10912'!$R$305)</f>
        <v>0</v>
      </c>
      <c r="T304">
        <v>148</v>
      </c>
      <c r="U304" s="6">
        <f>SUM('10912'!$R$304:'10912'!$R$305)</f>
        <v>0</v>
      </c>
      <c r="V304" s="1"/>
      <c r="AF304">
        <f>'10912'!$G$304*IF(E304&lt;&gt;"",'10912'!$F$304,0)</f>
        <v>0</v>
      </c>
    </row>
    <row r="305" spans="1:32" x14ac:dyDescent="0.2">
      <c r="B305" s="1"/>
      <c r="C305" t="str">
        <f>IF(B305&lt;&gt;"",VLOOKUP(B305,iscritti_10912!$A$2:$D$243,4,FALSE),"")</f>
        <v/>
      </c>
      <c r="D305" t="str">
        <f>IF(B305&lt;&gt;"",VLOOKUP(B305,iscritti_10912!$A$2:$D$243,2,FALSE),"")</f>
        <v/>
      </c>
      <c r="E305" t="str">
        <f>IF(B305&lt;&gt;"",VLOOKUP(B305,iscritti_10912!$A$2:$D$243,3,FALSE),"")</f>
        <v/>
      </c>
      <c r="F305" t="str">
        <f>IF(E305&lt;&gt;"",VLOOKUP(E305,'10912'!$AG$3:'10912'!$AH$14,2,FALSE)+VLOOKUP(B305,iscritti_10912!$A$2:$E$243,5,FALSE),"")</f>
        <v/>
      </c>
      <c r="G305" s="5">
        <f>COUNTA('10912'!$H$305:'10912'!$M$305)</f>
        <v>0</v>
      </c>
      <c r="H305" s="1"/>
      <c r="I305" s="1"/>
      <c r="J305" s="1"/>
      <c r="K305" s="1"/>
      <c r="L305" s="1"/>
      <c r="M305" s="1"/>
      <c r="N305" s="3" t="str">
        <f>IF('10912'!$G$305&lt;&gt;0,'10912'!$O$305/'10912'!$G$305,"")</f>
        <v/>
      </c>
      <c r="O305" s="4">
        <f>SUM('10912'!$H$305:'10912'!$M$305)</f>
        <v>0</v>
      </c>
      <c r="P305" s="1"/>
      <c r="Q305" s="1"/>
      <c r="R305" s="6">
        <f>SUM('10912'!$O$305:'10912'!$Q$305)+'10912'!$AF$305</f>
        <v>0</v>
      </c>
      <c r="S305" s="6">
        <f>SUM('10912'!$R$304:'10912'!$R$305)</f>
        <v>0</v>
      </c>
      <c r="T305">
        <v>148</v>
      </c>
      <c r="V305" s="1"/>
      <c r="AF305">
        <f>'10912'!$G$305*IF(E305&lt;&gt;"",'10912'!$F$305,0)</f>
        <v>0</v>
      </c>
    </row>
    <row r="306" spans="1:32" x14ac:dyDescent="0.2">
      <c r="A306">
        <v>149</v>
      </c>
      <c r="B306" s="1"/>
      <c r="C306" t="str">
        <f>IF(B306&lt;&gt;"",VLOOKUP(B306,iscritti_10912!$A$2:$D$243,4,FALSE),"")</f>
        <v/>
      </c>
      <c r="D306" t="str">
        <f>IF(B306&lt;&gt;"",VLOOKUP(B306,iscritti_10912!$A$2:$D$243,2,FALSE),"")</f>
        <v/>
      </c>
      <c r="E306" t="str">
        <f>IF(B306&lt;&gt;"",VLOOKUP(B306,iscritti_10912!$A$2:$D$243,3,FALSE),"")</f>
        <v/>
      </c>
      <c r="F306" t="str">
        <f>IF(E306&lt;&gt;"",VLOOKUP(E306,'10912'!$AG$3:'10912'!$AH$14,2,FALSE)+VLOOKUP(B306,iscritti_10912!$A$2:$E$243,5,FALSE),"")</f>
        <v/>
      </c>
      <c r="G306" s="5">
        <f>COUNTA('10912'!$H$306:'10912'!$M$306)</f>
        <v>0</v>
      </c>
      <c r="H306" s="1"/>
      <c r="I306" s="1"/>
      <c r="J306" s="1"/>
      <c r="K306" s="1"/>
      <c r="L306" s="1"/>
      <c r="M306" s="1"/>
      <c r="N306" s="3" t="str">
        <f>IF('10912'!$G$306&lt;&gt;0,'10912'!$O$306/'10912'!$G$306,"")</f>
        <v/>
      </c>
      <c r="O306" s="4">
        <f>SUM('10912'!$H$306:'10912'!$M$306)</f>
        <v>0</v>
      </c>
      <c r="P306" s="1"/>
      <c r="Q306" s="1"/>
      <c r="R306" s="6">
        <f>SUM('10912'!$O$306:'10912'!$Q$306)+'10912'!$AF$306</f>
        <v>0</v>
      </c>
      <c r="S306" s="6">
        <f>SUM('10912'!$R$306:'10912'!$R$307)</f>
        <v>0</v>
      </c>
      <c r="T306">
        <v>149</v>
      </c>
      <c r="U306" s="6">
        <f>SUM('10912'!$R$306:'10912'!$R$307)</f>
        <v>0</v>
      </c>
      <c r="V306" s="1"/>
      <c r="AF306">
        <f>'10912'!$G$306*IF(E306&lt;&gt;"",'10912'!$F$306,0)</f>
        <v>0</v>
      </c>
    </row>
    <row r="307" spans="1:32" x14ac:dyDescent="0.2">
      <c r="B307" s="1"/>
      <c r="C307" t="str">
        <f>IF(B307&lt;&gt;"",VLOOKUP(B307,iscritti_10912!$A$2:$D$243,4,FALSE),"")</f>
        <v/>
      </c>
      <c r="D307" t="str">
        <f>IF(B307&lt;&gt;"",VLOOKUP(B307,iscritti_10912!$A$2:$D$243,2,FALSE),"")</f>
        <v/>
      </c>
      <c r="E307" t="str">
        <f>IF(B307&lt;&gt;"",VLOOKUP(B307,iscritti_10912!$A$2:$D$243,3,FALSE),"")</f>
        <v/>
      </c>
      <c r="F307" t="str">
        <f>IF(E307&lt;&gt;"",VLOOKUP(E307,'10912'!$AG$3:'10912'!$AH$14,2,FALSE)+VLOOKUP(B307,iscritti_10912!$A$2:$E$243,5,FALSE),"")</f>
        <v/>
      </c>
      <c r="G307" s="5">
        <f>COUNTA('10912'!$H$307:'10912'!$M$307)</f>
        <v>0</v>
      </c>
      <c r="H307" s="1"/>
      <c r="I307" s="1"/>
      <c r="J307" s="1"/>
      <c r="K307" s="1"/>
      <c r="L307" s="1"/>
      <c r="M307" s="1"/>
      <c r="N307" s="3" t="str">
        <f>IF('10912'!$G$307&lt;&gt;0,'10912'!$O$307/'10912'!$G$307,"")</f>
        <v/>
      </c>
      <c r="O307" s="4">
        <f>SUM('10912'!$H$307:'10912'!$M$307)</f>
        <v>0</v>
      </c>
      <c r="P307" s="1"/>
      <c r="Q307" s="1"/>
      <c r="R307" s="6">
        <f>SUM('10912'!$O$307:'10912'!$Q$307)+'10912'!$AF$307</f>
        <v>0</v>
      </c>
      <c r="S307" s="6">
        <f>SUM('10912'!$R$306:'10912'!$R$307)</f>
        <v>0</v>
      </c>
      <c r="T307">
        <v>149</v>
      </c>
      <c r="V307" s="1"/>
      <c r="AF307">
        <f>'10912'!$G$307*IF(E307&lt;&gt;"",'10912'!$F$307,0)</f>
        <v>0</v>
      </c>
    </row>
    <row r="308" spans="1:32" x14ac:dyDescent="0.2">
      <c r="A308">
        <v>150</v>
      </c>
      <c r="B308" s="1"/>
      <c r="C308" t="str">
        <f>IF(B308&lt;&gt;"",VLOOKUP(B308,iscritti_10912!$A$2:$D$243,4,FALSE),"")</f>
        <v/>
      </c>
      <c r="D308" t="str">
        <f>IF(B308&lt;&gt;"",VLOOKUP(B308,iscritti_10912!$A$2:$D$243,2,FALSE),"")</f>
        <v/>
      </c>
      <c r="E308" t="str">
        <f>IF(B308&lt;&gt;"",VLOOKUP(B308,iscritti_10912!$A$2:$D$243,3,FALSE),"")</f>
        <v/>
      </c>
      <c r="F308" t="str">
        <f>IF(E308&lt;&gt;"",VLOOKUP(E308,'10912'!$AG$3:'10912'!$AH$14,2,FALSE)+VLOOKUP(B308,iscritti_10912!$A$2:$E$243,5,FALSE),"")</f>
        <v/>
      </c>
      <c r="G308" s="5">
        <f>COUNTA('10912'!$H$308:'10912'!$M$308)</f>
        <v>0</v>
      </c>
      <c r="H308" s="1"/>
      <c r="I308" s="1"/>
      <c r="J308" s="1"/>
      <c r="K308" s="1"/>
      <c r="L308" s="1"/>
      <c r="M308" s="1"/>
      <c r="N308" s="3" t="str">
        <f>IF('10912'!$G$308&lt;&gt;0,'10912'!$O$308/'10912'!$G$308,"")</f>
        <v/>
      </c>
      <c r="O308" s="4">
        <f>SUM('10912'!$H$308:'10912'!$M$308)</f>
        <v>0</v>
      </c>
      <c r="P308" s="1"/>
      <c r="Q308" s="1"/>
      <c r="R308" s="6">
        <f>SUM('10912'!$O$308:'10912'!$Q$308)+'10912'!$AF$308</f>
        <v>0</v>
      </c>
      <c r="S308" s="6">
        <f>SUM('10912'!$R$308:'10912'!$R$309)</f>
        <v>0</v>
      </c>
      <c r="T308">
        <v>150</v>
      </c>
      <c r="U308" s="6">
        <f>SUM('10912'!$R$308:'10912'!$R$309)</f>
        <v>0</v>
      </c>
      <c r="V308" s="1"/>
      <c r="AF308">
        <f>'10912'!$G$308*IF(E308&lt;&gt;"",'10912'!$F$308,0)</f>
        <v>0</v>
      </c>
    </row>
    <row r="309" spans="1:32" x14ac:dyDescent="0.2">
      <c r="B309" s="1"/>
      <c r="C309" t="str">
        <f>IF(B309&lt;&gt;"",VLOOKUP(B309,iscritti_10912!$A$2:$D$243,4,FALSE),"")</f>
        <v/>
      </c>
      <c r="D309" t="str">
        <f>IF(B309&lt;&gt;"",VLOOKUP(B309,iscritti_10912!$A$2:$D$243,2,FALSE),"")</f>
        <v/>
      </c>
      <c r="E309" t="str">
        <f>IF(B309&lt;&gt;"",VLOOKUP(B309,iscritti_10912!$A$2:$D$243,3,FALSE),"")</f>
        <v/>
      </c>
      <c r="F309" t="str">
        <f>IF(E309&lt;&gt;"",VLOOKUP(E309,'10912'!$AG$3:'10912'!$AH$14,2,FALSE)+VLOOKUP(B309,iscritti_10912!$A$2:$E$243,5,FALSE),"")</f>
        <v/>
      </c>
      <c r="G309" s="5">
        <f>COUNTA('10912'!$H$309:'10912'!$M$309)</f>
        <v>0</v>
      </c>
      <c r="H309" s="1"/>
      <c r="I309" s="1"/>
      <c r="J309" s="1"/>
      <c r="K309" s="1"/>
      <c r="L309" s="1"/>
      <c r="M309" s="1"/>
      <c r="N309" s="3" t="str">
        <f>IF('10912'!$G$309&lt;&gt;0,'10912'!$O$309/'10912'!$G$309,"")</f>
        <v/>
      </c>
      <c r="O309" s="4">
        <f>SUM('10912'!$H$309:'10912'!$M$309)</f>
        <v>0</v>
      </c>
      <c r="P309" s="1"/>
      <c r="Q309" s="1"/>
      <c r="R309" s="6">
        <f>SUM('10912'!$O$309:'10912'!$Q$309)+'10912'!$AF$309</f>
        <v>0</v>
      </c>
      <c r="S309" s="6">
        <f>SUM('10912'!$R$308:'10912'!$R$309)</f>
        <v>0</v>
      </c>
      <c r="T309">
        <v>150</v>
      </c>
      <c r="V309" s="1"/>
      <c r="AF309">
        <f>'10912'!$G$309*IF(E309&lt;&gt;"",'10912'!$F$309,0)</f>
        <v>0</v>
      </c>
    </row>
    <row r="310" spans="1:32" x14ac:dyDescent="0.2">
      <c r="A310">
        <v>151</v>
      </c>
      <c r="B310" s="1"/>
      <c r="C310" t="str">
        <f>IF(B310&lt;&gt;"",VLOOKUP(B310,iscritti_10912!$A$2:$D$243,4,FALSE),"")</f>
        <v/>
      </c>
      <c r="D310" t="str">
        <f>IF(B310&lt;&gt;"",VLOOKUP(B310,iscritti_10912!$A$2:$D$243,2,FALSE),"")</f>
        <v/>
      </c>
      <c r="E310" t="str">
        <f>IF(B310&lt;&gt;"",VLOOKUP(B310,iscritti_10912!$A$2:$D$243,3,FALSE),"")</f>
        <v/>
      </c>
      <c r="F310" t="str">
        <f>IF(E310&lt;&gt;"",VLOOKUP(E310,'10912'!$AG$3:'10912'!$AH$14,2,FALSE)+VLOOKUP(B310,iscritti_10912!$A$2:$E$243,5,FALSE),"")</f>
        <v/>
      </c>
      <c r="G310" s="5">
        <f>COUNTA('10912'!$H$310:'10912'!$M$310)</f>
        <v>0</v>
      </c>
      <c r="H310" s="1"/>
      <c r="I310" s="1"/>
      <c r="J310" s="1"/>
      <c r="K310" s="1"/>
      <c r="L310" s="1"/>
      <c r="M310" s="1"/>
      <c r="N310" s="3" t="str">
        <f>IF('10912'!$G$310&lt;&gt;0,'10912'!$O$310/'10912'!$G$310,"")</f>
        <v/>
      </c>
      <c r="O310" s="4">
        <f>SUM('10912'!$H$310:'10912'!$M$310)</f>
        <v>0</v>
      </c>
      <c r="P310" s="1"/>
      <c r="Q310" s="1"/>
      <c r="R310" s="6">
        <f>SUM('10912'!$O$310:'10912'!$Q$310)+'10912'!$AF$310</f>
        <v>0</v>
      </c>
      <c r="S310" s="6">
        <f>SUM('10912'!$R$310:'10912'!$R$311)</f>
        <v>0</v>
      </c>
      <c r="T310">
        <v>151</v>
      </c>
      <c r="U310" s="6">
        <f>SUM('10912'!$R$310:'10912'!$R$311)</f>
        <v>0</v>
      </c>
      <c r="V310" s="1"/>
      <c r="AF310">
        <f>'10912'!$G$310*IF(E310&lt;&gt;"",'10912'!$F$310,0)</f>
        <v>0</v>
      </c>
    </row>
    <row r="311" spans="1:32" x14ac:dyDescent="0.2">
      <c r="B311" s="1"/>
      <c r="C311" t="str">
        <f>IF(B311&lt;&gt;"",VLOOKUP(B311,iscritti_10912!$A$2:$D$243,4,FALSE),"")</f>
        <v/>
      </c>
      <c r="D311" t="str">
        <f>IF(B311&lt;&gt;"",VLOOKUP(B311,iscritti_10912!$A$2:$D$243,2,FALSE),"")</f>
        <v/>
      </c>
      <c r="E311" t="str">
        <f>IF(B311&lt;&gt;"",VLOOKUP(B311,iscritti_10912!$A$2:$D$243,3,FALSE),"")</f>
        <v/>
      </c>
      <c r="F311" t="str">
        <f>IF(E311&lt;&gt;"",VLOOKUP(E311,'10912'!$AG$3:'10912'!$AH$14,2,FALSE)+VLOOKUP(B311,iscritti_10912!$A$2:$E$243,5,FALSE),"")</f>
        <v/>
      </c>
      <c r="G311" s="5">
        <f>COUNTA('10912'!$H$311:'10912'!$M$311)</f>
        <v>0</v>
      </c>
      <c r="H311" s="1"/>
      <c r="I311" s="1"/>
      <c r="J311" s="1"/>
      <c r="K311" s="1"/>
      <c r="L311" s="1"/>
      <c r="M311" s="1"/>
      <c r="N311" s="3" t="str">
        <f>IF('10912'!$G$311&lt;&gt;0,'10912'!$O$311/'10912'!$G$311,"")</f>
        <v/>
      </c>
      <c r="O311" s="4">
        <f>SUM('10912'!$H$311:'10912'!$M$311)</f>
        <v>0</v>
      </c>
      <c r="P311" s="1"/>
      <c r="Q311" s="1"/>
      <c r="R311" s="6">
        <f>SUM('10912'!$O$311:'10912'!$Q$311)+'10912'!$AF$311</f>
        <v>0</v>
      </c>
      <c r="S311" s="6">
        <f>SUM('10912'!$R$310:'10912'!$R$311)</f>
        <v>0</v>
      </c>
      <c r="T311">
        <v>151</v>
      </c>
      <c r="V311" s="1"/>
      <c r="AF311">
        <f>'10912'!$G$311*IF(E311&lt;&gt;"",'10912'!$F$311,0)</f>
        <v>0</v>
      </c>
    </row>
    <row r="312" spans="1:32" x14ac:dyDescent="0.2">
      <c r="A312">
        <v>152</v>
      </c>
      <c r="B312" s="1"/>
      <c r="C312" t="str">
        <f>IF(B312&lt;&gt;"",VLOOKUP(B312,iscritti_10912!$A$2:$D$243,4,FALSE),"")</f>
        <v/>
      </c>
      <c r="D312" t="str">
        <f>IF(B312&lt;&gt;"",VLOOKUP(B312,iscritti_10912!$A$2:$D$243,2,FALSE),"")</f>
        <v/>
      </c>
      <c r="E312" t="str">
        <f>IF(B312&lt;&gt;"",VLOOKUP(B312,iscritti_10912!$A$2:$D$243,3,FALSE),"")</f>
        <v/>
      </c>
      <c r="F312" t="str">
        <f>IF(E312&lt;&gt;"",VLOOKUP(E312,'10912'!$AG$3:'10912'!$AH$14,2,FALSE)+VLOOKUP(B312,iscritti_10912!$A$2:$E$243,5,FALSE),"")</f>
        <v/>
      </c>
      <c r="G312" s="5">
        <f>COUNTA('10912'!$H$312:'10912'!$M$312)</f>
        <v>0</v>
      </c>
      <c r="H312" s="1"/>
      <c r="I312" s="1"/>
      <c r="J312" s="1"/>
      <c r="K312" s="1"/>
      <c r="L312" s="1"/>
      <c r="M312" s="1"/>
      <c r="N312" s="3" t="str">
        <f>IF('10912'!$G$312&lt;&gt;0,'10912'!$O$312/'10912'!$G$312,"")</f>
        <v/>
      </c>
      <c r="O312" s="4">
        <f>SUM('10912'!$H$312:'10912'!$M$312)</f>
        <v>0</v>
      </c>
      <c r="P312" s="1"/>
      <c r="Q312" s="1"/>
      <c r="R312" s="6">
        <f>SUM('10912'!$O$312:'10912'!$Q$312)+'10912'!$AF$312</f>
        <v>0</v>
      </c>
      <c r="S312" s="6">
        <f>SUM('10912'!$R$312:'10912'!$R$313)</f>
        <v>0</v>
      </c>
      <c r="T312">
        <v>152</v>
      </c>
      <c r="U312" s="6">
        <f>SUM('10912'!$R$312:'10912'!$R$313)</f>
        <v>0</v>
      </c>
      <c r="V312" s="1"/>
      <c r="AF312">
        <f>'10912'!$G$312*IF(E312&lt;&gt;"",'10912'!$F$312,0)</f>
        <v>0</v>
      </c>
    </row>
    <row r="313" spans="1:32" x14ac:dyDescent="0.2">
      <c r="B313" s="1"/>
      <c r="C313" t="str">
        <f>IF(B313&lt;&gt;"",VLOOKUP(B313,iscritti_10912!$A$2:$D$243,4,FALSE),"")</f>
        <v/>
      </c>
      <c r="D313" t="str">
        <f>IF(B313&lt;&gt;"",VLOOKUP(B313,iscritti_10912!$A$2:$D$243,2,FALSE),"")</f>
        <v/>
      </c>
      <c r="E313" t="str">
        <f>IF(B313&lt;&gt;"",VLOOKUP(B313,iscritti_10912!$A$2:$D$243,3,FALSE),"")</f>
        <v/>
      </c>
      <c r="F313" t="str">
        <f>IF(E313&lt;&gt;"",VLOOKUP(E313,'10912'!$AG$3:'10912'!$AH$14,2,FALSE)+VLOOKUP(B313,iscritti_10912!$A$2:$E$243,5,FALSE),"")</f>
        <v/>
      </c>
      <c r="G313" s="5">
        <f>COUNTA('10912'!$H$313:'10912'!$M$313)</f>
        <v>0</v>
      </c>
      <c r="H313" s="1"/>
      <c r="I313" s="1"/>
      <c r="J313" s="1"/>
      <c r="K313" s="1"/>
      <c r="L313" s="1"/>
      <c r="M313" s="1"/>
      <c r="N313" s="3" t="str">
        <f>IF('10912'!$G$313&lt;&gt;0,'10912'!$O$313/'10912'!$G$313,"")</f>
        <v/>
      </c>
      <c r="O313" s="4">
        <f>SUM('10912'!$H$313:'10912'!$M$313)</f>
        <v>0</v>
      </c>
      <c r="P313" s="1"/>
      <c r="Q313" s="1"/>
      <c r="R313" s="6">
        <f>SUM('10912'!$O$313:'10912'!$Q$313)+'10912'!$AF$313</f>
        <v>0</v>
      </c>
      <c r="S313" s="6">
        <f>SUM('10912'!$R$312:'10912'!$R$313)</f>
        <v>0</v>
      </c>
      <c r="T313">
        <v>152</v>
      </c>
      <c r="V313" s="1"/>
      <c r="AF313">
        <f>'10912'!$G$313*IF(E313&lt;&gt;"",'10912'!$F$313,0)</f>
        <v>0</v>
      </c>
    </row>
    <row r="314" spans="1:32" x14ac:dyDescent="0.2">
      <c r="A314">
        <v>153</v>
      </c>
      <c r="B314" s="1"/>
      <c r="C314" t="str">
        <f>IF(B314&lt;&gt;"",VLOOKUP(B314,iscritti_10912!$A$2:$D$243,4,FALSE),"")</f>
        <v/>
      </c>
      <c r="D314" t="str">
        <f>IF(B314&lt;&gt;"",VLOOKUP(B314,iscritti_10912!$A$2:$D$243,2,FALSE),"")</f>
        <v/>
      </c>
      <c r="E314" t="str">
        <f>IF(B314&lt;&gt;"",VLOOKUP(B314,iscritti_10912!$A$2:$D$243,3,FALSE),"")</f>
        <v/>
      </c>
      <c r="F314" t="str">
        <f>IF(E314&lt;&gt;"",VLOOKUP(E314,'10912'!$AG$3:'10912'!$AH$14,2,FALSE)+VLOOKUP(B314,iscritti_10912!$A$2:$E$243,5,FALSE),"")</f>
        <v/>
      </c>
      <c r="G314" s="5">
        <f>COUNTA('10912'!$H$314:'10912'!$M$314)</f>
        <v>0</v>
      </c>
      <c r="H314" s="1"/>
      <c r="I314" s="1"/>
      <c r="J314" s="1"/>
      <c r="K314" s="1"/>
      <c r="L314" s="1"/>
      <c r="M314" s="1"/>
      <c r="N314" s="3" t="str">
        <f>IF('10912'!$G$314&lt;&gt;0,'10912'!$O$314/'10912'!$G$314,"")</f>
        <v/>
      </c>
      <c r="O314" s="4">
        <f>SUM('10912'!$H$314:'10912'!$M$314)</f>
        <v>0</v>
      </c>
      <c r="P314" s="1"/>
      <c r="Q314" s="1"/>
      <c r="R314" s="6">
        <f>SUM('10912'!$O$314:'10912'!$Q$314)+'10912'!$AF$314</f>
        <v>0</v>
      </c>
      <c r="S314" s="6">
        <f>SUM('10912'!$R$314:'10912'!$R$315)</f>
        <v>0</v>
      </c>
      <c r="T314">
        <v>153</v>
      </c>
      <c r="U314" s="6">
        <f>SUM('10912'!$R$314:'10912'!$R$315)</f>
        <v>0</v>
      </c>
      <c r="V314" s="1"/>
      <c r="AF314">
        <f>'10912'!$G$314*IF(E314&lt;&gt;"",'10912'!$F$314,0)</f>
        <v>0</v>
      </c>
    </row>
    <row r="315" spans="1:32" x14ac:dyDescent="0.2">
      <c r="B315" s="1"/>
      <c r="C315" t="str">
        <f>IF(B315&lt;&gt;"",VLOOKUP(B315,iscritti_10912!$A$2:$D$243,4,FALSE),"")</f>
        <v/>
      </c>
      <c r="D315" t="str">
        <f>IF(B315&lt;&gt;"",VLOOKUP(B315,iscritti_10912!$A$2:$D$243,2,FALSE),"")</f>
        <v/>
      </c>
      <c r="E315" t="str">
        <f>IF(B315&lt;&gt;"",VLOOKUP(B315,iscritti_10912!$A$2:$D$243,3,FALSE),"")</f>
        <v/>
      </c>
      <c r="F315" t="str">
        <f>IF(E315&lt;&gt;"",VLOOKUP(E315,'10912'!$AG$3:'10912'!$AH$14,2,FALSE)+VLOOKUP(B315,iscritti_10912!$A$2:$E$243,5,FALSE),"")</f>
        <v/>
      </c>
      <c r="G315" s="5">
        <f>COUNTA('10912'!$H$315:'10912'!$M$315)</f>
        <v>0</v>
      </c>
      <c r="H315" s="1"/>
      <c r="I315" s="1"/>
      <c r="J315" s="1"/>
      <c r="K315" s="1"/>
      <c r="L315" s="1"/>
      <c r="M315" s="1"/>
      <c r="N315" s="3" t="str">
        <f>IF('10912'!$G$315&lt;&gt;0,'10912'!$O$315/'10912'!$G$315,"")</f>
        <v/>
      </c>
      <c r="O315" s="4">
        <f>SUM('10912'!$H$315:'10912'!$M$315)</f>
        <v>0</v>
      </c>
      <c r="P315" s="1"/>
      <c r="Q315" s="1"/>
      <c r="R315" s="6">
        <f>SUM('10912'!$O$315:'10912'!$Q$315)+'10912'!$AF$315</f>
        <v>0</v>
      </c>
      <c r="S315" s="6">
        <f>SUM('10912'!$R$314:'10912'!$R$315)</f>
        <v>0</v>
      </c>
      <c r="T315">
        <v>153</v>
      </c>
      <c r="V315" s="1"/>
      <c r="AF315">
        <f>'10912'!$G$315*IF(E315&lt;&gt;"",'10912'!$F$315,0)</f>
        <v>0</v>
      </c>
    </row>
    <row r="316" spans="1:32" x14ac:dyDescent="0.2">
      <c r="A316">
        <v>154</v>
      </c>
      <c r="B316" s="1"/>
      <c r="C316" t="str">
        <f>IF(B316&lt;&gt;"",VLOOKUP(B316,iscritti_10912!$A$2:$D$243,4,FALSE),"")</f>
        <v/>
      </c>
      <c r="D316" t="str">
        <f>IF(B316&lt;&gt;"",VLOOKUP(B316,iscritti_10912!$A$2:$D$243,2,FALSE),"")</f>
        <v/>
      </c>
      <c r="E316" t="str">
        <f>IF(B316&lt;&gt;"",VLOOKUP(B316,iscritti_10912!$A$2:$D$243,3,FALSE),"")</f>
        <v/>
      </c>
      <c r="F316" t="str">
        <f>IF(E316&lt;&gt;"",VLOOKUP(E316,'10912'!$AG$3:'10912'!$AH$14,2,FALSE)+VLOOKUP(B316,iscritti_10912!$A$2:$E$243,5,FALSE),"")</f>
        <v/>
      </c>
      <c r="G316" s="5">
        <f>COUNTA('10912'!$H$316:'10912'!$M$316)</f>
        <v>0</v>
      </c>
      <c r="H316" s="1"/>
      <c r="I316" s="1"/>
      <c r="J316" s="1"/>
      <c r="K316" s="1"/>
      <c r="L316" s="1"/>
      <c r="M316" s="1"/>
      <c r="N316" s="3" t="str">
        <f>IF('10912'!$G$316&lt;&gt;0,'10912'!$O$316/'10912'!$G$316,"")</f>
        <v/>
      </c>
      <c r="O316" s="4">
        <f>SUM('10912'!$H$316:'10912'!$M$316)</f>
        <v>0</v>
      </c>
      <c r="P316" s="1"/>
      <c r="Q316" s="1"/>
      <c r="R316" s="6">
        <f>SUM('10912'!$O$316:'10912'!$Q$316)+'10912'!$AF$316</f>
        <v>0</v>
      </c>
      <c r="S316" s="6">
        <f>SUM('10912'!$R$316:'10912'!$R$317)</f>
        <v>0</v>
      </c>
      <c r="T316">
        <v>154</v>
      </c>
      <c r="U316" s="6">
        <f>SUM('10912'!$R$316:'10912'!$R$317)</f>
        <v>0</v>
      </c>
      <c r="V316" s="1"/>
      <c r="AF316">
        <f>'10912'!$G$316*IF(E316&lt;&gt;"",'10912'!$F$316,0)</f>
        <v>0</v>
      </c>
    </row>
    <row r="317" spans="1:32" x14ac:dyDescent="0.2">
      <c r="B317" s="1"/>
      <c r="C317" t="str">
        <f>IF(B317&lt;&gt;"",VLOOKUP(B317,iscritti_10912!$A$2:$D$243,4,FALSE),"")</f>
        <v/>
      </c>
      <c r="D317" t="str">
        <f>IF(B317&lt;&gt;"",VLOOKUP(B317,iscritti_10912!$A$2:$D$243,2,FALSE),"")</f>
        <v/>
      </c>
      <c r="E317" t="str">
        <f>IF(B317&lt;&gt;"",VLOOKUP(B317,iscritti_10912!$A$2:$D$243,3,FALSE),"")</f>
        <v/>
      </c>
      <c r="F317" t="str">
        <f>IF(E317&lt;&gt;"",VLOOKUP(E317,'10912'!$AG$3:'10912'!$AH$14,2,FALSE)+VLOOKUP(B317,iscritti_10912!$A$2:$E$243,5,FALSE),"")</f>
        <v/>
      </c>
      <c r="G317" s="5">
        <f>COUNTA('10912'!$H$317:'10912'!$M$317)</f>
        <v>0</v>
      </c>
      <c r="H317" s="1"/>
      <c r="I317" s="1"/>
      <c r="J317" s="1"/>
      <c r="K317" s="1"/>
      <c r="L317" s="1"/>
      <c r="M317" s="1"/>
      <c r="N317" s="3" t="str">
        <f>IF('10912'!$G$317&lt;&gt;0,'10912'!$O$317/'10912'!$G$317,"")</f>
        <v/>
      </c>
      <c r="O317" s="4">
        <f>SUM('10912'!$H$317:'10912'!$M$317)</f>
        <v>0</v>
      </c>
      <c r="P317" s="1"/>
      <c r="Q317" s="1"/>
      <c r="R317" s="6">
        <f>SUM('10912'!$O$317:'10912'!$Q$317)+'10912'!$AF$317</f>
        <v>0</v>
      </c>
      <c r="S317" s="6">
        <f>SUM('10912'!$R$316:'10912'!$R$317)</f>
        <v>0</v>
      </c>
      <c r="T317">
        <v>154</v>
      </c>
      <c r="V317" s="1"/>
      <c r="AF317">
        <f>'10912'!$G$317*IF(E317&lt;&gt;"",'10912'!$F$317,0)</f>
        <v>0</v>
      </c>
    </row>
    <row r="318" spans="1:32" x14ac:dyDescent="0.2">
      <c r="A318">
        <v>155</v>
      </c>
      <c r="B318" s="1"/>
      <c r="C318" t="str">
        <f>IF(B318&lt;&gt;"",VLOOKUP(B318,iscritti_10912!$A$2:$D$243,4,FALSE),"")</f>
        <v/>
      </c>
      <c r="D318" t="str">
        <f>IF(B318&lt;&gt;"",VLOOKUP(B318,iscritti_10912!$A$2:$D$243,2,FALSE),"")</f>
        <v/>
      </c>
      <c r="E318" t="str">
        <f>IF(B318&lt;&gt;"",VLOOKUP(B318,iscritti_10912!$A$2:$D$243,3,FALSE),"")</f>
        <v/>
      </c>
      <c r="F318" t="str">
        <f>IF(E318&lt;&gt;"",VLOOKUP(E318,'10912'!$AG$3:'10912'!$AH$14,2,FALSE)+VLOOKUP(B318,iscritti_10912!$A$2:$E$243,5,FALSE),"")</f>
        <v/>
      </c>
      <c r="G318" s="5">
        <f>COUNTA('10912'!$H$318:'10912'!$M$318)</f>
        <v>0</v>
      </c>
      <c r="H318" s="1"/>
      <c r="I318" s="1"/>
      <c r="J318" s="1"/>
      <c r="K318" s="1"/>
      <c r="L318" s="1"/>
      <c r="M318" s="1"/>
      <c r="N318" s="3" t="str">
        <f>IF('10912'!$G$318&lt;&gt;0,'10912'!$O$318/'10912'!$G$318,"")</f>
        <v/>
      </c>
      <c r="O318" s="4">
        <f>SUM('10912'!$H$318:'10912'!$M$318)</f>
        <v>0</v>
      </c>
      <c r="P318" s="1"/>
      <c r="Q318" s="1"/>
      <c r="R318" s="6">
        <f>SUM('10912'!$O$318:'10912'!$Q$318)+'10912'!$AF$318</f>
        <v>0</v>
      </c>
      <c r="S318" s="6">
        <f>SUM('10912'!$R$318:'10912'!$R$319)</f>
        <v>0</v>
      </c>
      <c r="T318">
        <v>155</v>
      </c>
      <c r="U318" s="6">
        <f>SUM('10912'!$R$318:'10912'!$R$319)</f>
        <v>0</v>
      </c>
      <c r="V318" s="1"/>
      <c r="AF318">
        <f>'10912'!$G$318*IF(E318&lt;&gt;"",'10912'!$F$318,0)</f>
        <v>0</v>
      </c>
    </row>
    <row r="319" spans="1:32" x14ac:dyDescent="0.2">
      <c r="B319" s="1"/>
      <c r="C319" t="str">
        <f>IF(B319&lt;&gt;"",VLOOKUP(B319,iscritti_10912!$A$2:$D$243,4,FALSE),"")</f>
        <v/>
      </c>
      <c r="D319" t="str">
        <f>IF(B319&lt;&gt;"",VLOOKUP(B319,iscritti_10912!$A$2:$D$243,2,FALSE),"")</f>
        <v/>
      </c>
      <c r="E319" t="str">
        <f>IF(B319&lt;&gt;"",VLOOKUP(B319,iscritti_10912!$A$2:$D$243,3,FALSE),"")</f>
        <v/>
      </c>
      <c r="F319" t="str">
        <f>IF(E319&lt;&gt;"",VLOOKUP(E319,'10912'!$AG$3:'10912'!$AH$14,2,FALSE)+VLOOKUP(B319,iscritti_10912!$A$2:$E$243,5,FALSE),"")</f>
        <v/>
      </c>
      <c r="G319" s="5">
        <f>COUNTA('10912'!$H$319:'10912'!$M$319)</f>
        <v>0</v>
      </c>
      <c r="H319" s="1"/>
      <c r="I319" s="1"/>
      <c r="J319" s="1"/>
      <c r="K319" s="1"/>
      <c r="L319" s="1"/>
      <c r="M319" s="1"/>
      <c r="N319" s="3" t="str">
        <f>IF('10912'!$G$319&lt;&gt;0,'10912'!$O$319/'10912'!$G$319,"")</f>
        <v/>
      </c>
      <c r="O319" s="4">
        <f>SUM('10912'!$H$319:'10912'!$M$319)</f>
        <v>0</v>
      </c>
      <c r="P319" s="1"/>
      <c r="Q319" s="1"/>
      <c r="R319" s="6">
        <f>SUM('10912'!$O$319:'10912'!$Q$319)+'10912'!$AF$319</f>
        <v>0</v>
      </c>
      <c r="S319" s="6">
        <f>SUM('10912'!$R$318:'10912'!$R$319)</f>
        <v>0</v>
      </c>
      <c r="T319">
        <v>155</v>
      </c>
      <c r="V319" s="1"/>
      <c r="AF319">
        <f>'10912'!$G$319*IF(E319&lt;&gt;"",'10912'!$F$319,0)</f>
        <v>0</v>
      </c>
    </row>
    <row r="320" spans="1:32" x14ac:dyDescent="0.2">
      <c r="A320">
        <v>156</v>
      </c>
      <c r="B320" s="1"/>
      <c r="C320" t="str">
        <f>IF(B320&lt;&gt;"",VLOOKUP(B320,iscritti_10912!$A$2:$D$243,4,FALSE),"")</f>
        <v/>
      </c>
      <c r="D320" t="str">
        <f>IF(B320&lt;&gt;"",VLOOKUP(B320,iscritti_10912!$A$2:$D$243,2,FALSE),"")</f>
        <v/>
      </c>
      <c r="E320" t="str">
        <f>IF(B320&lt;&gt;"",VLOOKUP(B320,iscritti_10912!$A$2:$D$243,3,FALSE),"")</f>
        <v/>
      </c>
      <c r="F320" t="str">
        <f>IF(E320&lt;&gt;"",VLOOKUP(E320,'10912'!$AG$3:'10912'!$AH$14,2,FALSE)+VLOOKUP(B320,iscritti_10912!$A$2:$E$243,5,FALSE),"")</f>
        <v/>
      </c>
      <c r="G320" s="5">
        <f>COUNTA('10912'!$H$320:'10912'!$M$320)</f>
        <v>0</v>
      </c>
      <c r="H320" s="1"/>
      <c r="I320" s="1"/>
      <c r="J320" s="1"/>
      <c r="K320" s="1"/>
      <c r="L320" s="1"/>
      <c r="M320" s="1"/>
      <c r="N320" s="3" t="str">
        <f>IF('10912'!$G$320&lt;&gt;0,'10912'!$O$320/'10912'!$G$320,"")</f>
        <v/>
      </c>
      <c r="O320" s="4">
        <f>SUM('10912'!$H$320:'10912'!$M$320)</f>
        <v>0</v>
      </c>
      <c r="P320" s="1"/>
      <c r="Q320" s="1"/>
      <c r="R320" s="6">
        <f>SUM('10912'!$O$320:'10912'!$Q$320)+'10912'!$AF$320</f>
        <v>0</v>
      </c>
      <c r="S320" s="6">
        <f>SUM('10912'!$R$320:'10912'!$R$321)</f>
        <v>0</v>
      </c>
      <c r="T320">
        <v>156</v>
      </c>
      <c r="U320" s="6">
        <f>SUM('10912'!$R$320:'10912'!$R$321)</f>
        <v>0</v>
      </c>
      <c r="V320" s="1"/>
      <c r="AF320">
        <f>'10912'!$G$320*IF(E320&lt;&gt;"",'10912'!$F$320,0)</f>
        <v>0</v>
      </c>
    </row>
    <row r="321" spans="1:32" x14ac:dyDescent="0.2">
      <c r="B321" s="1"/>
      <c r="C321" t="str">
        <f>IF(B321&lt;&gt;"",VLOOKUP(B321,iscritti_10912!$A$2:$D$243,4,FALSE),"")</f>
        <v/>
      </c>
      <c r="D321" t="str">
        <f>IF(B321&lt;&gt;"",VLOOKUP(B321,iscritti_10912!$A$2:$D$243,2,FALSE),"")</f>
        <v/>
      </c>
      <c r="E321" t="str">
        <f>IF(B321&lt;&gt;"",VLOOKUP(B321,iscritti_10912!$A$2:$D$243,3,FALSE),"")</f>
        <v/>
      </c>
      <c r="F321" t="str">
        <f>IF(E321&lt;&gt;"",VLOOKUP(E321,'10912'!$AG$3:'10912'!$AH$14,2,FALSE)+VLOOKUP(B321,iscritti_10912!$A$2:$E$243,5,FALSE),"")</f>
        <v/>
      </c>
      <c r="G321" s="5">
        <f>COUNTA('10912'!$H$321:'10912'!$M$321)</f>
        <v>0</v>
      </c>
      <c r="H321" s="1"/>
      <c r="I321" s="1"/>
      <c r="J321" s="1"/>
      <c r="K321" s="1"/>
      <c r="L321" s="1"/>
      <c r="M321" s="1"/>
      <c r="N321" s="3" t="str">
        <f>IF('10912'!$G$321&lt;&gt;0,'10912'!$O$321/'10912'!$G$321,"")</f>
        <v/>
      </c>
      <c r="O321" s="4">
        <f>SUM('10912'!$H$321:'10912'!$M$321)</f>
        <v>0</v>
      </c>
      <c r="P321" s="1"/>
      <c r="Q321" s="1"/>
      <c r="R321" s="6">
        <f>SUM('10912'!$O$321:'10912'!$Q$321)+'10912'!$AF$321</f>
        <v>0</v>
      </c>
      <c r="S321" s="6">
        <f>SUM('10912'!$R$320:'10912'!$R$321)</f>
        <v>0</v>
      </c>
      <c r="T321">
        <v>156</v>
      </c>
      <c r="V321" s="1"/>
      <c r="AF321">
        <f>'10912'!$G$321*IF(E321&lt;&gt;"",'10912'!$F$321,0)</f>
        <v>0</v>
      </c>
    </row>
    <row r="322" spans="1:32" x14ac:dyDescent="0.2">
      <c r="A322">
        <v>157</v>
      </c>
      <c r="B322" s="1"/>
      <c r="C322" t="str">
        <f>IF(B322&lt;&gt;"",VLOOKUP(B322,iscritti_10912!$A$2:$D$243,4,FALSE),"")</f>
        <v/>
      </c>
      <c r="D322" t="str">
        <f>IF(B322&lt;&gt;"",VLOOKUP(B322,iscritti_10912!$A$2:$D$243,2,FALSE),"")</f>
        <v/>
      </c>
      <c r="E322" t="str">
        <f>IF(B322&lt;&gt;"",VLOOKUP(B322,iscritti_10912!$A$2:$D$243,3,FALSE),"")</f>
        <v/>
      </c>
      <c r="F322" t="str">
        <f>IF(E322&lt;&gt;"",VLOOKUP(E322,'10912'!$AG$3:'10912'!$AH$14,2,FALSE)+VLOOKUP(B322,iscritti_10912!$A$2:$E$243,5,FALSE),"")</f>
        <v/>
      </c>
      <c r="G322" s="5">
        <f>COUNTA('10912'!$H$322:'10912'!$M$322)</f>
        <v>0</v>
      </c>
      <c r="H322" s="1"/>
      <c r="I322" s="1"/>
      <c r="J322" s="1"/>
      <c r="K322" s="1"/>
      <c r="L322" s="1"/>
      <c r="M322" s="1"/>
      <c r="N322" s="3" t="str">
        <f>IF('10912'!$G$322&lt;&gt;0,'10912'!$O$322/'10912'!$G$322,"")</f>
        <v/>
      </c>
      <c r="O322" s="4">
        <f>SUM('10912'!$H$322:'10912'!$M$322)</f>
        <v>0</v>
      </c>
      <c r="P322" s="1"/>
      <c r="Q322" s="1"/>
      <c r="R322" s="6">
        <f>SUM('10912'!$O$322:'10912'!$Q$322)+'10912'!$AF$322</f>
        <v>0</v>
      </c>
      <c r="S322" s="6">
        <f>SUM('10912'!$R$322:'10912'!$R$323)</f>
        <v>0</v>
      </c>
      <c r="T322">
        <v>157</v>
      </c>
      <c r="U322" s="6">
        <f>SUM('10912'!$R$322:'10912'!$R$323)</f>
        <v>0</v>
      </c>
      <c r="V322" s="1"/>
      <c r="AF322">
        <f>'10912'!$G$322*IF(E322&lt;&gt;"",'10912'!$F$322,0)</f>
        <v>0</v>
      </c>
    </row>
    <row r="323" spans="1:32" x14ac:dyDescent="0.2">
      <c r="B323" s="1"/>
      <c r="C323" t="str">
        <f>IF(B323&lt;&gt;"",VLOOKUP(B323,iscritti_10912!$A$2:$D$243,4,FALSE),"")</f>
        <v/>
      </c>
      <c r="D323" t="str">
        <f>IF(B323&lt;&gt;"",VLOOKUP(B323,iscritti_10912!$A$2:$D$243,2,FALSE),"")</f>
        <v/>
      </c>
      <c r="E323" t="str">
        <f>IF(B323&lt;&gt;"",VLOOKUP(B323,iscritti_10912!$A$2:$D$243,3,FALSE),"")</f>
        <v/>
      </c>
      <c r="F323" t="str">
        <f>IF(E323&lt;&gt;"",VLOOKUP(E323,'10912'!$AG$3:'10912'!$AH$14,2,FALSE)+VLOOKUP(B323,iscritti_10912!$A$2:$E$243,5,FALSE),"")</f>
        <v/>
      </c>
      <c r="G323" s="5">
        <f>COUNTA('10912'!$H$323:'10912'!$M$323)</f>
        <v>0</v>
      </c>
      <c r="H323" s="1"/>
      <c r="I323" s="1"/>
      <c r="J323" s="1"/>
      <c r="K323" s="1"/>
      <c r="L323" s="1"/>
      <c r="M323" s="1"/>
      <c r="N323" s="3" t="str">
        <f>IF('10912'!$G$323&lt;&gt;0,'10912'!$O$323/'10912'!$G$323,"")</f>
        <v/>
      </c>
      <c r="O323" s="4">
        <f>SUM('10912'!$H$323:'10912'!$M$323)</f>
        <v>0</v>
      </c>
      <c r="P323" s="1"/>
      <c r="Q323" s="1"/>
      <c r="R323" s="6">
        <f>SUM('10912'!$O$323:'10912'!$Q$323)+'10912'!$AF$323</f>
        <v>0</v>
      </c>
      <c r="S323" s="6">
        <f>SUM('10912'!$R$322:'10912'!$R$323)</f>
        <v>0</v>
      </c>
      <c r="T323">
        <v>157</v>
      </c>
      <c r="V323" s="1"/>
      <c r="AF323">
        <f>'10912'!$G$323*IF(E323&lt;&gt;"",'10912'!$F$323,0)</f>
        <v>0</v>
      </c>
    </row>
    <row r="324" spans="1:32" x14ac:dyDescent="0.2">
      <c r="A324">
        <v>158</v>
      </c>
      <c r="B324" s="1"/>
      <c r="C324" t="str">
        <f>IF(B324&lt;&gt;"",VLOOKUP(B324,iscritti_10912!$A$2:$D$243,4,FALSE),"")</f>
        <v/>
      </c>
      <c r="D324" t="str">
        <f>IF(B324&lt;&gt;"",VLOOKUP(B324,iscritti_10912!$A$2:$D$243,2,FALSE),"")</f>
        <v/>
      </c>
      <c r="E324" t="str">
        <f>IF(B324&lt;&gt;"",VLOOKUP(B324,iscritti_10912!$A$2:$D$243,3,FALSE),"")</f>
        <v/>
      </c>
      <c r="F324" t="str">
        <f>IF(E324&lt;&gt;"",VLOOKUP(E324,'10912'!$AG$3:'10912'!$AH$14,2,FALSE)+VLOOKUP(B324,iscritti_10912!$A$2:$E$243,5,FALSE),"")</f>
        <v/>
      </c>
      <c r="G324" s="5">
        <f>COUNTA('10912'!$H$324:'10912'!$M$324)</f>
        <v>0</v>
      </c>
      <c r="H324" s="1"/>
      <c r="I324" s="1"/>
      <c r="J324" s="1"/>
      <c r="K324" s="1"/>
      <c r="L324" s="1"/>
      <c r="M324" s="1"/>
      <c r="N324" s="3" t="str">
        <f>IF('10912'!$G$324&lt;&gt;0,'10912'!$O$324/'10912'!$G$324,"")</f>
        <v/>
      </c>
      <c r="O324" s="4">
        <f>SUM('10912'!$H$324:'10912'!$M$324)</f>
        <v>0</v>
      </c>
      <c r="P324" s="1"/>
      <c r="Q324" s="1"/>
      <c r="R324" s="6">
        <f>SUM('10912'!$O$324:'10912'!$Q$324)+'10912'!$AF$324</f>
        <v>0</v>
      </c>
      <c r="S324" s="6">
        <f>SUM('10912'!$R$324:'10912'!$R$325)</f>
        <v>0</v>
      </c>
      <c r="T324">
        <v>158</v>
      </c>
      <c r="U324" s="6">
        <f>SUM('10912'!$R$324:'10912'!$R$325)</f>
        <v>0</v>
      </c>
      <c r="V324" s="1"/>
      <c r="AF324">
        <f>'10912'!$G$324*IF(E324&lt;&gt;"",'10912'!$F$324,0)</f>
        <v>0</v>
      </c>
    </row>
    <row r="325" spans="1:32" x14ac:dyDescent="0.2">
      <c r="B325" s="1"/>
      <c r="C325" t="str">
        <f>IF(B325&lt;&gt;"",VLOOKUP(B325,iscritti_10912!$A$2:$D$243,4,FALSE),"")</f>
        <v/>
      </c>
      <c r="D325" t="str">
        <f>IF(B325&lt;&gt;"",VLOOKUP(B325,iscritti_10912!$A$2:$D$243,2,FALSE),"")</f>
        <v/>
      </c>
      <c r="E325" t="str">
        <f>IF(B325&lt;&gt;"",VLOOKUP(B325,iscritti_10912!$A$2:$D$243,3,FALSE),"")</f>
        <v/>
      </c>
      <c r="F325" t="str">
        <f>IF(E325&lt;&gt;"",VLOOKUP(E325,'10912'!$AG$3:'10912'!$AH$14,2,FALSE)+VLOOKUP(B325,iscritti_10912!$A$2:$E$243,5,FALSE),"")</f>
        <v/>
      </c>
      <c r="G325" s="5">
        <f>COUNTA('10912'!$H$325:'10912'!$M$325)</f>
        <v>0</v>
      </c>
      <c r="H325" s="1"/>
      <c r="I325" s="1"/>
      <c r="J325" s="1"/>
      <c r="K325" s="1"/>
      <c r="L325" s="1"/>
      <c r="M325" s="1"/>
      <c r="N325" s="3" t="str">
        <f>IF('10912'!$G$325&lt;&gt;0,'10912'!$O$325/'10912'!$G$325,"")</f>
        <v/>
      </c>
      <c r="O325" s="4">
        <f>SUM('10912'!$H$325:'10912'!$M$325)</f>
        <v>0</v>
      </c>
      <c r="P325" s="1"/>
      <c r="Q325" s="1"/>
      <c r="R325" s="6">
        <f>SUM('10912'!$O$325:'10912'!$Q$325)+'10912'!$AF$325</f>
        <v>0</v>
      </c>
      <c r="S325" s="6">
        <f>SUM('10912'!$R$324:'10912'!$R$325)</f>
        <v>0</v>
      </c>
      <c r="T325">
        <v>158</v>
      </c>
      <c r="V325" s="1"/>
      <c r="AF325">
        <f>'10912'!$G$325*IF(E325&lt;&gt;"",'10912'!$F$325,0)</f>
        <v>0</v>
      </c>
    </row>
    <row r="326" spans="1:32" x14ac:dyDescent="0.2">
      <c r="A326">
        <v>159</v>
      </c>
      <c r="B326" s="1"/>
      <c r="C326" t="str">
        <f>IF(B326&lt;&gt;"",VLOOKUP(B326,iscritti_10912!$A$2:$D$243,4,FALSE),"")</f>
        <v/>
      </c>
      <c r="D326" t="str">
        <f>IF(B326&lt;&gt;"",VLOOKUP(B326,iscritti_10912!$A$2:$D$243,2,FALSE),"")</f>
        <v/>
      </c>
      <c r="E326" t="str">
        <f>IF(B326&lt;&gt;"",VLOOKUP(B326,iscritti_10912!$A$2:$D$243,3,FALSE),"")</f>
        <v/>
      </c>
      <c r="F326" t="str">
        <f>IF(E326&lt;&gt;"",VLOOKUP(E326,'10912'!$AG$3:'10912'!$AH$14,2,FALSE)+VLOOKUP(B326,iscritti_10912!$A$2:$E$243,5,FALSE),"")</f>
        <v/>
      </c>
      <c r="G326" s="5">
        <f>COUNTA('10912'!$H$326:'10912'!$M$326)</f>
        <v>0</v>
      </c>
      <c r="H326" s="1"/>
      <c r="I326" s="1"/>
      <c r="J326" s="1"/>
      <c r="K326" s="1"/>
      <c r="L326" s="1"/>
      <c r="M326" s="1"/>
      <c r="N326" s="3" t="str">
        <f>IF('10912'!$G$326&lt;&gt;0,'10912'!$O$326/'10912'!$G$326,"")</f>
        <v/>
      </c>
      <c r="O326" s="4">
        <f>SUM('10912'!$H$326:'10912'!$M$326)</f>
        <v>0</v>
      </c>
      <c r="P326" s="1"/>
      <c r="Q326" s="1"/>
      <c r="R326" s="6">
        <f>SUM('10912'!$O$326:'10912'!$Q$326)+'10912'!$AF$326</f>
        <v>0</v>
      </c>
      <c r="S326" s="6">
        <f>SUM('10912'!$R$326:'10912'!$R$327)</f>
        <v>0</v>
      </c>
      <c r="T326">
        <v>159</v>
      </c>
      <c r="U326" s="6">
        <f>SUM('10912'!$R$326:'10912'!$R$327)</f>
        <v>0</v>
      </c>
      <c r="V326" s="1"/>
      <c r="AF326">
        <f>'10912'!$G$326*IF(E326&lt;&gt;"",'10912'!$F$326,0)</f>
        <v>0</v>
      </c>
    </row>
    <row r="327" spans="1:32" x14ac:dyDescent="0.2">
      <c r="B327" s="1"/>
      <c r="C327" t="str">
        <f>IF(B327&lt;&gt;"",VLOOKUP(B327,iscritti_10912!$A$2:$D$243,4,FALSE),"")</f>
        <v/>
      </c>
      <c r="D327" t="str">
        <f>IF(B327&lt;&gt;"",VLOOKUP(B327,iscritti_10912!$A$2:$D$243,2,FALSE),"")</f>
        <v/>
      </c>
      <c r="E327" t="str">
        <f>IF(B327&lt;&gt;"",VLOOKUP(B327,iscritti_10912!$A$2:$D$243,3,FALSE),"")</f>
        <v/>
      </c>
      <c r="F327" t="str">
        <f>IF(E327&lt;&gt;"",VLOOKUP(E327,'10912'!$AG$3:'10912'!$AH$14,2,FALSE)+VLOOKUP(B327,iscritti_10912!$A$2:$E$243,5,FALSE),"")</f>
        <v/>
      </c>
      <c r="G327" s="5">
        <f>COUNTA('10912'!$H$327:'10912'!$M$327)</f>
        <v>0</v>
      </c>
      <c r="H327" s="1"/>
      <c r="I327" s="1"/>
      <c r="J327" s="1"/>
      <c r="K327" s="1"/>
      <c r="L327" s="1"/>
      <c r="M327" s="1"/>
      <c r="N327" s="3" t="str">
        <f>IF('10912'!$G$327&lt;&gt;0,'10912'!$O$327/'10912'!$G$327,"")</f>
        <v/>
      </c>
      <c r="O327" s="4">
        <f>SUM('10912'!$H$327:'10912'!$M$327)</f>
        <v>0</v>
      </c>
      <c r="P327" s="1"/>
      <c r="Q327" s="1"/>
      <c r="R327" s="6">
        <f>SUM('10912'!$O$327:'10912'!$Q$327)+'10912'!$AF$327</f>
        <v>0</v>
      </c>
      <c r="S327" s="6">
        <f>SUM('10912'!$R$326:'10912'!$R$327)</f>
        <v>0</v>
      </c>
      <c r="T327">
        <v>159</v>
      </c>
      <c r="V327" s="1"/>
      <c r="AF327">
        <f>'10912'!$G$327*IF(E327&lt;&gt;"",'10912'!$F$327,0)</f>
        <v>0</v>
      </c>
    </row>
    <row r="328" spans="1:32" x14ac:dyDescent="0.2">
      <c r="A328">
        <v>160</v>
      </c>
      <c r="B328" s="1"/>
      <c r="C328" t="str">
        <f>IF(B328&lt;&gt;"",VLOOKUP(B328,iscritti_10912!$A$2:$D$243,4,FALSE),"")</f>
        <v/>
      </c>
      <c r="D328" t="str">
        <f>IF(B328&lt;&gt;"",VLOOKUP(B328,iscritti_10912!$A$2:$D$243,2,FALSE),"")</f>
        <v/>
      </c>
      <c r="E328" t="str">
        <f>IF(B328&lt;&gt;"",VLOOKUP(B328,iscritti_10912!$A$2:$D$243,3,FALSE),"")</f>
        <v/>
      </c>
      <c r="F328" t="str">
        <f>IF(E328&lt;&gt;"",VLOOKUP(E328,'10912'!$AG$3:'10912'!$AH$14,2,FALSE)+VLOOKUP(B328,iscritti_10912!$A$2:$E$243,5,FALSE),"")</f>
        <v/>
      </c>
      <c r="G328" s="5">
        <f>COUNTA('10912'!$H$328:'10912'!$M$328)</f>
        <v>0</v>
      </c>
      <c r="H328" s="1"/>
      <c r="I328" s="1"/>
      <c r="J328" s="1"/>
      <c r="K328" s="1"/>
      <c r="L328" s="1"/>
      <c r="M328" s="1"/>
      <c r="N328" s="3" t="str">
        <f>IF('10912'!$G$328&lt;&gt;0,'10912'!$O$328/'10912'!$G$328,"")</f>
        <v/>
      </c>
      <c r="O328" s="4">
        <f>SUM('10912'!$H$328:'10912'!$M$328)</f>
        <v>0</v>
      </c>
      <c r="P328" s="1"/>
      <c r="Q328" s="1"/>
      <c r="R328" s="6">
        <f>SUM('10912'!$O$328:'10912'!$Q$328)+'10912'!$AF$328</f>
        <v>0</v>
      </c>
      <c r="S328" s="6">
        <f>SUM('10912'!$R$328:'10912'!$R$329)</f>
        <v>0</v>
      </c>
      <c r="T328">
        <v>160</v>
      </c>
      <c r="U328" s="6">
        <f>SUM('10912'!$R$328:'10912'!$R$329)</f>
        <v>0</v>
      </c>
      <c r="V328" s="1"/>
      <c r="AF328">
        <f>'10912'!$G$328*IF(E328&lt;&gt;"",'10912'!$F$328,0)</f>
        <v>0</v>
      </c>
    </row>
    <row r="329" spans="1:32" x14ac:dyDescent="0.2">
      <c r="B329" s="1"/>
      <c r="C329" t="str">
        <f>IF(B329&lt;&gt;"",VLOOKUP(B329,iscritti_10912!$A$2:$D$243,4,FALSE),"")</f>
        <v/>
      </c>
      <c r="D329" t="str">
        <f>IF(B329&lt;&gt;"",VLOOKUP(B329,iscritti_10912!$A$2:$D$243,2,FALSE),"")</f>
        <v/>
      </c>
      <c r="E329" t="str">
        <f>IF(B329&lt;&gt;"",VLOOKUP(B329,iscritti_10912!$A$2:$D$243,3,FALSE),"")</f>
        <v/>
      </c>
      <c r="F329" t="str">
        <f>IF(E329&lt;&gt;"",VLOOKUP(E329,'10912'!$AG$3:'10912'!$AH$14,2,FALSE)+VLOOKUP(B329,iscritti_10912!$A$2:$E$243,5,FALSE),"")</f>
        <v/>
      </c>
      <c r="G329" s="5">
        <f>COUNTA('10912'!$H$329:'10912'!$M$329)</f>
        <v>0</v>
      </c>
      <c r="H329" s="1"/>
      <c r="I329" s="1"/>
      <c r="J329" s="1"/>
      <c r="K329" s="1"/>
      <c r="L329" s="1"/>
      <c r="M329" s="1"/>
      <c r="N329" s="3" t="str">
        <f>IF('10912'!$G$329&lt;&gt;0,'10912'!$O$329/'10912'!$G$329,"")</f>
        <v/>
      </c>
      <c r="O329" s="4">
        <f>SUM('10912'!$H$329:'10912'!$M$329)</f>
        <v>0</v>
      </c>
      <c r="P329" s="1"/>
      <c r="Q329" s="1"/>
      <c r="R329" s="6">
        <f>SUM('10912'!$O$329:'10912'!$Q$329)+'10912'!$AF$329</f>
        <v>0</v>
      </c>
      <c r="S329" s="6">
        <f>SUM('10912'!$R$328:'10912'!$R$329)</f>
        <v>0</v>
      </c>
      <c r="T329">
        <v>160</v>
      </c>
      <c r="V329" s="1"/>
      <c r="AF329">
        <f>'10912'!$G$329*IF(E329&lt;&gt;"",'10912'!$F$329,0)</f>
        <v>0</v>
      </c>
    </row>
    <row r="330" spans="1:32" x14ac:dyDescent="0.2">
      <c r="A330">
        <v>161</v>
      </c>
      <c r="B330" s="1"/>
      <c r="C330" t="str">
        <f>IF(B330&lt;&gt;"",VLOOKUP(B330,iscritti_10912!$A$2:$D$243,4,FALSE),"")</f>
        <v/>
      </c>
      <c r="D330" t="str">
        <f>IF(B330&lt;&gt;"",VLOOKUP(B330,iscritti_10912!$A$2:$D$243,2,FALSE),"")</f>
        <v/>
      </c>
      <c r="E330" t="str">
        <f>IF(B330&lt;&gt;"",VLOOKUP(B330,iscritti_10912!$A$2:$D$243,3,FALSE),"")</f>
        <v/>
      </c>
      <c r="F330" t="str">
        <f>IF(E330&lt;&gt;"",VLOOKUP(E330,'10912'!$AG$3:'10912'!$AH$14,2,FALSE)+VLOOKUP(B330,iscritti_10912!$A$2:$E$243,5,FALSE),"")</f>
        <v/>
      </c>
      <c r="G330" s="5">
        <f>COUNTA('10912'!$H$330:'10912'!$M$330)</f>
        <v>0</v>
      </c>
      <c r="H330" s="1"/>
      <c r="I330" s="1"/>
      <c r="J330" s="1"/>
      <c r="K330" s="1"/>
      <c r="L330" s="1"/>
      <c r="M330" s="1"/>
      <c r="N330" s="3" t="str">
        <f>IF('10912'!$G$330&lt;&gt;0,'10912'!$O$330/'10912'!$G$330,"")</f>
        <v/>
      </c>
      <c r="O330" s="4">
        <f>SUM('10912'!$H$330:'10912'!$M$330)</f>
        <v>0</v>
      </c>
      <c r="P330" s="1"/>
      <c r="Q330" s="1"/>
      <c r="R330" s="6">
        <f>SUM('10912'!$O$330:'10912'!$Q$330)+'10912'!$AF$330</f>
        <v>0</v>
      </c>
      <c r="S330" s="6">
        <f>SUM('10912'!$R$330:'10912'!$R$331)</f>
        <v>0</v>
      </c>
      <c r="T330">
        <v>161</v>
      </c>
      <c r="U330" s="6">
        <f>SUM('10912'!$R$330:'10912'!$R$331)</f>
        <v>0</v>
      </c>
      <c r="V330" s="1"/>
      <c r="AF330">
        <f>'10912'!$G$330*IF(E330&lt;&gt;"",'10912'!$F$330,0)</f>
        <v>0</v>
      </c>
    </row>
    <row r="331" spans="1:32" x14ac:dyDescent="0.2">
      <c r="B331" s="1"/>
      <c r="C331" t="str">
        <f>IF(B331&lt;&gt;"",VLOOKUP(B331,iscritti_10912!$A$2:$D$243,4,FALSE),"")</f>
        <v/>
      </c>
      <c r="D331" t="str">
        <f>IF(B331&lt;&gt;"",VLOOKUP(B331,iscritti_10912!$A$2:$D$243,2,FALSE),"")</f>
        <v/>
      </c>
      <c r="E331" t="str">
        <f>IF(B331&lt;&gt;"",VLOOKUP(B331,iscritti_10912!$A$2:$D$243,3,FALSE),"")</f>
        <v/>
      </c>
      <c r="F331" t="str">
        <f>IF(E331&lt;&gt;"",VLOOKUP(E331,'10912'!$AG$3:'10912'!$AH$14,2,FALSE)+VLOOKUP(B331,iscritti_10912!$A$2:$E$243,5,FALSE),"")</f>
        <v/>
      </c>
      <c r="G331" s="5">
        <f>COUNTA('10912'!$H$331:'10912'!$M$331)</f>
        <v>0</v>
      </c>
      <c r="H331" s="1"/>
      <c r="I331" s="1"/>
      <c r="J331" s="1"/>
      <c r="K331" s="1"/>
      <c r="L331" s="1"/>
      <c r="M331" s="1"/>
      <c r="N331" s="3" t="str">
        <f>IF('10912'!$G$331&lt;&gt;0,'10912'!$O$331/'10912'!$G$331,"")</f>
        <v/>
      </c>
      <c r="O331" s="4">
        <f>SUM('10912'!$H$331:'10912'!$M$331)</f>
        <v>0</v>
      </c>
      <c r="P331" s="1"/>
      <c r="Q331" s="1"/>
      <c r="R331" s="6">
        <f>SUM('10912'!$O$331:'10912'!$Q$331)+'10912'!$AF$331</f>
        <v>0</v>
      </c>
      <c r="S331" s="6">
        <f>SUM('10912'!$R$330:'10912'!$R$331)</f>
        <v>0</v>
      </c>
      <c r="T331">
        <v>161</v>
      </c>
      <c r="V331" s="1"/>
      <c r="AF331">
        <f>'10912'!$G$331*IF(E331&lt;&gt;"",'10912'!$F$331,0)</f>
        <v>0</v>
      </c>
    </row>
    <row r="332" spans="1:32" x14ac:dyDescent="0.2">
      <c r="A332">
        <v>162</v>
      </c>
      <c r="B332" s="1"/>
      <c r="C332" t="str">
        <f>IF(B332&lt;&gt;"",VLOOKUP(B332,iscritti_10912!$A$2:$D$243,4,FALSE),"")</f>
        <v/>
      </c>
      <c r="D332" t="str">
        <f>IF(B332&lt;&gt;"",VLOOKUP(B332,iscritti_10912!$A$2:$D$243,2,FALSE),"")</f>
        <v/>
      </c>
      <c r="E332" t="str">
        <f>IF(B332&lt;&gt;"",VLOOKUP(B332,iscritti_10912!$A$2:$D$243,3,FALSE),"")</f>
        <v/>
      </c>
      <c r="F332" t="str">
        <f>IF(E332&lt;&gt;"",VLOOKUP(E332,'10912'!$AG$3:'10912'!$AH$14,2,FALSE)+VLOOKUP(B332,iscritti_10912!$A$2:$E$243,5,FALSE),"")</f>
        <v/>
      </c>
      <c r="G332" s="5">
        <f>COUNTA('10912'!$H$332:'10912'!$M$332)</f>
        <v>0</v>
      </c>
      <c r="H332" s="1"/>
      <c r="I332" s="1"/>
      <c r="J332" s="1"/>
      <c r="K332" s="1"/>
      <c r="L332" s="1"/>
      <c r="M332" s="1"/>
      <c r="N332" s="3" t="str">
        <f>IF('10912'!$G$332&lt;&gt;0,'10912'!$O$332/'10912'!$G$332,"")</f>
        <v/>
      </c>
      <c r="O332" s="4">
        <f>SUM('10912'!$H$332:'10912'!$M$332)</f>
        <v>0</v>
      </c>
      <c r="P332" s="1"/>
      <c r="Q332" s="1"/>
      <c r="R332" s="6">
        <f>SUM('10912'!$O$332:'10912'!$Q$332)+'10912'!$AF$332</f>
        <v>0</v>
      </c>
      <c r="S332" s="6">
        <f>SUM('10912'!$R$332:'10912'!$R$333)</f>
        <v>0</v>
      </c>
      <c r="T332">
        <v>162</v>
      </c>
      <c r="U332" s="6">
        <f>SUM('10912'!$R$332:'10912'!$R$333)</f>
        <v>0</v>
      </c>
      <c r="V332" s="1"/>
      <c r="AF332">
        <f>'10912'!$G$332*IF(E332&lt;&gt;"",'10912'!$F$332,0)</f>
        <v>0</v>
      </c>
    </row>
    <row r="333" spans="1:32" x14ac:dyDescent="0.2">
      <c r="B333" s="1"/>
      <c r="C333" t="str">
        <f>IF(B333&lt;&gt;"",VLOOKUP(B333,iscritti_10912!$A$2:$D$243,4,FALSE),"")</f>
        <v/>
      </c>
      <c r="D333" t="str">
        <f>IF(B333&lt;&gt;"",VLOOKUP(B333,iscritti_10912!$A$2:$D$243,2,FALSE),"")</f>
        <v/>
      </c>
      <c r="E333" t="str">
        <f>IF(B333&lt;&gt;"",VLOOKUP(B333,iscritti_10912!$A$2:$D$243,3,FALSE),"")</f>
        <v/>
      </c>
      <c r="F333" t="str">
        <f>IF(E333&lt;&gt;"",VLOOKUP(E333,'10912'!$AG$3:'10912'!$AH$14,2,FALSE)+VLOOKUP(B333,iscritti_10912!$A$2:$E$243,5,FALSE),"")</f>
        <v/>
      </c>
      <c r="G333" s="5">
        <f>COUNTA('10912'!$H$333:'10912'!$M$333)</f>
        <v>0</v>
      </c>
      <c r="H333" s="1"/>
      <c r="I333" s="1"/>
      <c r="J333" s="1"/>
      <c r="K333" s="1"/>
      <c r="L333" s="1"/>
      <c r="M333" s="1"/>
      <c r="N333" s="3" t="str">
        <f>IF('10912'!$G$333&lt;&gt;0,'10912'!$O$333/'10912'!$G$333,"")</f>
        <v/>
      </c>
      <c r="O333" s="4">
        <f>SUM('10912'!$H$333:'10912'!$M$333)</f>
        <v>0</v>
      </c>
      <c r="P333" s="1"/>
      <c r="Q333" s="1"/>
      <c r="R333" s="6">
        <f>SUM('10912'!$O$333:'10912'!$Q$333)+'10912'!$AF$333</f>
        <v>0</v>
      </c>
      <c r="S333" s="6">
        <f>SUM('10912'!$R$332:'10912'!$R$333)</f>
        <v>0</v>
      </c>
      <c r="T333">
        <v>162</v>
      </c>
      <c r="V333" s="1"/>
      <c r="AF333">
        <f>'10912'!$G$333*IF(E333&lt;&gt;"",'10912'!$F$333,0)</f>
        <v>0</v>
      </c>
    </row>
    <row r="334" spans="1:32" x14ac:dyDescent="0.2">
      <c r="A334">
        <v>163</v>
      </c>
      <c r="B334" s="1"/>
      <c r="C334" t="str">
        <f>IF(B334&lt;&gt;"",VLOOKUP(B334,iscritti_10912!$A$2:$D$243,4,FALSE),"")</f>
        <v/>
      </c>
      <c r="D334" t="str">
        <f>IF(B334&lt;&gt;"",VLOOKUP(B334,iscritti_10912!$A$2:$D$243,2,FALSE),"")</f>
        <v/>
      </c>
      <c r="E334" t="str">
        <f>IF(B334&lt;&gt;"",VLOOKUP(B334,iscritti_10912!$A$2:$D$243,3,FALSE),"")</f>
        <v/>
      </c>
      <c r="F334" t="str">
        <f>IF(E334&lt;&gt;"",VLOOKUP(E334,'10912'!$AG$3:'10912'!$AH$14,2,FALSE)+VLOOKUP(B334,iscritti_10912!$A$2:$E$243,5,FALSE),"")</f>
        <v/>
      </c>
      <c r="G334" s="5">
        <f>COUNTA('10912'!$H$334:'10912'!$M$334)</f>
        <v>0</v>
      </c>
      <c r="H334" s="1"/>
      <c r="I334" s="1"/>
      <c r="J334" s="1"/>
      <c r="K334" s="1"/>
      <c r="L334" s="1"/>
      <c r="M334" s="1"/>
      <c r="N334" s="3" t="str">
        <f>IF('10912'!$G$334&lt;&gt;0,'10912'!$O$334/'10912'!$G$334,"")</f>
        <v/>
      </c>
      <c r="O334" s="4">
        <f>SUM('10912'!$H$334:'10912'!$M$334)</f>
        <v>0</v>
      </c>
      <c r="P334" s="1"/>
      <c r="Q334" s="1"/>
      <c r="R334" s="6">
        <f>SUM('10912'!$O$334:'10912'!$Q$334)+'10912'!$AF$334</f>
        <v>0</v>
      </c>
      <c r="S334" s="6">
        <f>SUM('10912'!$R$334:'10912'!$R$335)</f>
        <v>0</v>
      </c>
      <c r="T334">
        <v>163</v>
      </c>
      <c r="U334" s="6">
        <f>SUM('10912'!$R$334:'10912'!$R$335)</f>
        <v>0</v>
      </c>
      <c r="V334" s="1"/>
      <c r="AF334">
        <f>'10912'!$G$334*IF(E334&lt;&gt;"",'10912'!$F$334,0)</f>
        <v>0</v>
      </c>
    </row>
    <row r="335" spans="1:32" x14ac:dyDescent="0.2">
      <c r="B335" s="1"/>
      <c r="C335" t="str">
        <f>IF(B335&lt;&gt;"",VLOOKUP(B335,iscritti_10912!$A$2:$D$243,4,FALSE),"")</f>
        <v/>
      </c>
      <c r="D335" t="str">
        <f>IF(B335&lt;&gt;"",VLOOKUP(B335,iscritti_10912!$A$2:$D$243,2,FALSE),"")</f>
        <v/>
      </c>
      <c r="E335" t="str">
        <f>IF(B335&lt;&gt;"",VLOOKUP(B335,iscritti_10912!$A$2:$D$243,3,FALSE),"")</f>
        <v/>
      </c>
      <c r="F335" t="str">
        <f>IF(E335&lt;&gt;"",VLOOKUP(E335,'10912'!$AG$3:'10912'!$AH$14,2,FALSE)+VLOOKUP(B335,iscritti_10912!$A$2:$E$243,5,FALSE),"")</f>
        <v/>
      </c>
      <c r="G335" s="5">
        <f>COUNTA('10912'!$H$335:'10912'!$M$335)</f>
        <v>0</v>
      </c>
      <c r="H335" s="1"/>
      <c r="I335" s="1"/>
      <c r="J335" s="1"/>
      <c r="K335" s="1"/>
      <c r="L335" s="1"/>
      <c r="M335" s="1"/>
      <c r="N335" s="3" t="str">
        <f>IF('10912'!$G$335&lt;&gt;0,'10912'!$O$335/'10912'!$G$335,"")</f>
        <v/>
      </c>
      <c r="O335" s="4">
        <f>SUM('10912'!$H$335:'10912'!$M$335)</f>
        <v>0</v>
      </c>
      <c r="P335" s="1"/>
      <c r="Q335" s="1"/>
      <c r="R335" s="6">
        <f>SUM('10912'!$O$335:'10912'!$Q$335)+'10912'!$AF$335</f>
        <v>0</v>
      </c>
      <c r="S335" s="6">
        <f>SUM('10912'!$R$334:'10912'!$R$335)</f>
        <v>0</v>
      </c>
      <c r="T335">
        <v>163</v>
      </c>
      <c r="V335" s="1"/>
      <c r="AF335">
        <f>'10912'!$G$335*IF(E335&lt;&gt;"",'10912'!$F$335,0)</f>
        <v>0</v>
      </c>
    </row>
    <row r="336" spans="1:32" x14ac:dyDescent="0.2">
      <c r="A336">
        <v>164</v>
      </c>
      <c r="B336" s="1"/>
      <c r="C336" t="str">
        <f>IF(B336&lt;&gt;"",VLOOKUP(B336,iscritti_10912!$A$2:$D$243,4,FALSE),"")</f>
        <v/>
      </c>
      <c r="D336" t="str">
        <f>IF(B336&lt;&gt;"",VLOOKUP(B336,iscritti_10912!$A$2:$D$243,2,FALSE),"")</f>
        <v/>
      </c>
      <c r="E336" t="str">
        <f>IF(B336&lt;&gt;"",VLOOKUP(B336,iscritti_10912!$A$2:$D$243,3,FALSE),"")</f>
        <v/>
      </c>
      <c r="F336" t="str">
        <f>IF(E336&lt;&gt;"",VLOOKUP(E336,'10912'!$AG$3:'10912'!$AH$14,2,FALSE)+VLOOKUP(B336,iscritti_10912!$A$2:$E$243,5,FALSE),"")</f>
        <v/>
      </c>
      <c r="G336" s="5">
        <f>COUNTA('10912'!$H$336:'10912'!$M$336)</f>
        <v>0</v>
      </c>
      <c r="H336" s="1"/>
      <c r="I336" s="1"/>
      <c r="J336" s="1"/>
      <c r="K336" s="1"/>
      <c r="L336" s="1"/>
      <c r="M336" s="1"/>
      <c r="N336" s="3" t="str">
        <f>IF('10912'!$G$336&lt;&gt;0,'10912'!$O$336/'10912'!$G$336,"")</f>
        <v/>
      </c>
      <c r="O336" s="4">
        <f>SUM('10912'!$H$336:'10912'!$M$336)</f>
        <v>0</v>
      </c>
      <c r="P336" s="1"/>
      <c r="Q336" s="1"/>
      <c r="R336" s="6">
        <f>SUM('10912'!$O$336:'10912'!$Q$336)+'10912'!$AF$336</f>
        <v>0</v>
      </c>
      <c r="S336" s="6">
        <f>SUM('10912'!$R$336:'10912'!$R$337)</f>
        <v>0</v>
      </c>
      <c r="T336">
        <v>164</v>
      </c>
      <c r="U336" s="6">
        <f>SUM('10912'!$R$336:'10912'!$R$337)</f>
        <v>0</v>
      </c>
      <c r="V336" s="1"/>
      <c r="AF336">
        <f>'10912'!$G$336*IF(E336&lt;&gt;"",'10912'!$F$336,0)</f>
        <v>0</v>
      </c>
    </row>
    <row r="337" spans="1:32" x14ac:dyDescent="0.2">
      <c r="B337" s="1"/>
      <c r="C337" t="str">
        <f>IF(B337&lt;&gt;"",VLOOKUP(B337,iscritti_10912!$A$2:$D$243,4,FALSE),"")</f>
        <v/>
      </c>
      <c r="D337" t="str">
        <f>IF(B337&lt;&gt;"",VLOOKUP(B337,iscritti_10912!$A$2:$D$243,2,FALSE),"")</f>
        <v/>
      </c>
      <c r="E337" t="str">
        <f>IF(B337&lt;&gt;"",VLOOKUP(B337,iscritti_10912!$A$2:$D$243,3,FALSE),"")</f>
        <v/>
      </c>
      <c r="F337" t="str">
        <f>IF(E337&lt;&gt;"",VLOOKUP(E337,'10912'!$AG$3:'10912'!$AH$14,2,FALSE)+VLOOKUP(B337,iscritti_10912!$A$2:$E$243,5,FALSE),"")</f>
        <v/>
      </c>
      <c r="G337" s="5">
        <f>COUNTA('10912'!$H$337:'10912'!$M$337)</f>
        <v>0</v>
      </c>
      <c r="H337" s="1"/>
      <c r="I337" s="1"/>
      <c r="J337" s="1"/>
      <c r="K337" s="1"/>
      <c r="L337" s="1"/>
      <c r="M337" s="1"/>
      <c r="N337" s="3" t="str">
        <f>IF('10912'!$G$337&lt;&gt;0,'10912'!$O$337/'10912'!$G$337,"")</f>
        <v/>
      </c>
      <c r="O337" s="4">
        <f>SUM('10912'!$H$337:'10912'!$M$337)</f>
        <v>0</v>
      </c>
      <c r="P337" s="1"/>
      <c r="Q337" s="1"/>
      <c r="R337" s="6">
        <f>SUM('10912'!$O$337:'10912'!$Q$337)+'10912'!$AF$337</f>
        <v>0</v>
      </c>
      <c r="S337" s="6">
        <f>SUM('10912'!$R$336:'10912'!$R$337)</f>
        <v>0</v>
      </c>
      <c r="T337">
        <v>164</v>
      </c>
      <c r="V337" s="1"/>
      <c r="AF337">
        <f>'10912'!$G$337*IF(E337&lt;&gt;"",'10912'!$F$337,0)</f>
        <v>0</v>
      </c>
    </row>
    <row r="338" spans="1:32" x14ac:dyDescent="0.2">
      <c r="A338">
        <v>165</v>
      </c>
      <c r="B338" s="1"/>
      <c r="C338" t="str">
        <f>IF(B338&lt;&gt;"",VLOOKUP(B338,iscritti_10912!$A$2:$D$243,4,FALSE),"")</f>
        <v/>
      </c>
      <c r="D338" t="str">
        <f>IF(B338&lt;&gt;"",VLOOKUP(B338,iscritti_10912!$A$2:$D$243,2,FALSE),"")</f>
        <v/>
      </c>
      <c r="E338" t="str">
        <f>IF(B338&lt;&gt;"",VLOOKUP(B338,iscritti_10912!$A$2:$D$243,3,FALSE),"")</f>
        <v/>
      </c>
      <c r="F338" t="str">
        <f>IF(E338&lt;&gt;"",VLOOKUP(E338,'10912'!$AG$3:'10912'!$AH$14,2,FALSE)+VLOOKUP(B338,iscritti_10912!$A$2:$E$243,5,FALSE),"")</f>
        <v/>
      </c>
      <c r="G338" s="5">
        <f>COUNTA('10912'!$H$338:'10912'!$M$338)</f>
        <v>0</v>
      </c>
      <c r="H338" s="1"/>
      <c r="I338" s="1"/>
      <c r="J338" s="1"/>
      <c r="K338" s="1"/>
      <c r="L338" s="1"/>
      <c r="M338" s="1"/>
      <c r="N338" s="3" t="str">
        <f>IF('10912'!$G$338&lt;&gt;0,'10912'!$O$338/'10912'!$G$338,"")</f>
        <v/>
      </c>
      <c r="O338" s="4">
        <f>SUM('10912'!$H$338:'10912'!$M$338)</f>
        <v>0</v>
      </c>
      <c r="P338" s="1"/>
      <c r="Q338" s="1"/>
      <c r="R338" s="6">
        <f>SUM('10912'!$O$338:'10912'!$Q$338)+'10912'!$AF$338</f>
        <v>0</v>
      </c>
      <c r="S338" s="6">
        <f>SUM('10912'!$R$338:'10912'!$R$339)</f>
        <v>0</v>
      </c>
      <c r="T338">
        <v>165</v>
      </c>
      <c r="U338" s="6">
        <f>SUM('10912'!$R$338:'10912'!$R$339)</f>
        <v>0</v>
      </c>
      <c r="V338" s="1"/>
      <c r="AF338">
        <f>'10912'!$G$338*IF(E338&lt;&gt;"",'10912'!$F$338,0)</f>
        <v>0</v>
      </c>
    </row>
    <row r="339" spans="1:32" x14ac:dyDescent="0.2">
      <c r="B339" s="1"/>
      <c r="C339" t="str">
        <f>IF(B339&lt;&gt;"",VLOOKUP(B339,iscritti_10912!$A$2:$D$243,4,FALSE),"")</f>
        <v/>
      </c>
      <c r="D339" t="str">
        <f>IF(B339&lt;&gt;"",VLOOKUP(B339,iscritti_10912!$A$2:$D$243,2,FALSE),"")</f>
        <v/>
      </c>
      <c r="E339" t="str">
        <f>IF(B339&lt;&gt;"",VLOOKUP(B339,iscritti_10912!$A$2:$D$243,3,FALSE),"")</f>
        <v/>
      </c>
      <c r="F339" t="str">
        <f>IF(E339&lt;&gt;"",VLOOKUP(E339,'10912'!$AG$3:'10912'!$AH$14,2,FALSE)+VLOOKUP(B339,iscritti_10912!$A$2:$E$243,5,FALSE),"")</f>
        <v/>
      </c>
      <c r="G339" s="5">
        <f>COUNTA('10912'!$H$339:'10912'!$M$339)</f>
        <v>0</v>
      </c>
      <c r="H339" s="1"/>
      <c r="I339" s="1"/>
      <c r="J339" s="1"/>
      <c r="K339" s="1"/>
      <c r="L339" s="1"/>
      <c r="M339" s="1"/>
      <c r="N339" s="3" t="str">
        <f>IF('10912'!$G$339&lt;&gt;0,'10912'!$O$339/'10912'!$G$339,"")</f>
        <v/>
      </c>
      <c r="O339" s="4">
        <f>SUM('10912'!$H$339:'10912'!$M$339)</f>
        <v>0</v>
      </c>
      <c r="P339" s="1"/>
      <c r="Q339" s="1"/>
      <c r="R339" s="6">
        <f>SUM('10912'!$O$339:'10912'!$Q$339)+'10912'!$AF$339</f>
        <v>0</v>
      </c>
      <c r="S339" s="6">
        <f>SUM('10912'!$R$338:'10912'!$R$339)</f>
        <v>0</v>
      </c>
      <c r="T339">
        <v>165</v>
      </c>
      <c r="V339" s="1"/>
      <c r="AF339">
        <f>'10912'!$G$339*IF(E339&lt;&gt;"",'10912'!$F$339,0)</f>
        <v>0</v>
      </c>
    </row>
    <row r="340" spans="1:32" x14ac:dyDescent="0.2">
      <c r="A340">
        <v>166</v>
      </c>
      <c r="B340" s="1"/>
      <c r="C340" t="str">
        <f>IF(B340&lt;&gt;"",VLOOKUP(B340,iscritti_10912!$A$2:$D$243,4,FALSE),"")</f>
        <v/>
      </c>
      <c r="D340" t="str">
        <f>IF(B340&lt;&gt;"",VLOOKUP(B340,iscritti_10912!$A$2:$D$243,2,FALSE),"")</f>
        <v/>
      </c>
      <c r="E340" t="str">
        <f>IF(B340&lt;&gt;"",VLOOKUP(B340,iscritti_10912!$A$2:$D$243,3,FALSE),"")</f>
        <v/>
      </c>
      <c r="F340" t="str">
        <f>IF(E340&lt;&gt;"",VLOOKUP(E340,'10912'!$AG$3:'10912'!$AH$14,2,FALSE)+VLOOKUP(B340,iscritti_10912!$A$2:$E$243,5,FALSE),"")</f>
        <v/>
      </c>
      <c r="G340" s="5">
        <f>COUNTA('10912'!$H$340:'10912'!$M$340)</f>
        <v>0</v>
      </c>
      <c r="H340" s="1"/>
      <c r="I340" s="1"/>
      <c r="J340" s="1"/>
      <c r="K340" s="1"/>
      <c r="L340" s="1"/>
      <c r="M340" s="1"/>
      <c r="N340" s="3" t="str">
        <f>IF('10912'!$G$340&lt;&gt;0,'10912'!$O$340/'10912'!$G$340,"")</f>
        <v/>
      </c>
      <c r="O340" s="4">
        <f>SUM('10912'!$H$340:'10912'!$M$340)</f>
        <v>0</v>
      </c>
      <c r="P340" s="1"/>
      <c r="Q340" s="1"/>
      <c r="R340" s="6">
        <f>SUM('10912'!$O$340:'10912'!$Q$340)+'10912'!$AF$340</f>
        <v>0</v>
      </c>
      <c r="S340" s="6">
        <f>SUM('10912'!$R$340:'10912'!$R$341)</f>
        <v>0</v>
      </c>
      <c r="T340">
        <v>166</v>
      </c>
      <c r="U340" s="6">
        <f>SUM('10912'!$R$340:'10912'!$R$341)</f>
        <v>0</v>
      </c>
      <c r="V340" s="1"/>
      <c r="AF340">
        <f>'10912'!$G$340*IF(E340&lt;&gt;"",'10912'!$F$340,0)</f>
        <v>0</v>
      </c>
    </row>
    <row r="341" spans="1:32" x14ac:dyDescent="0.2">
      <c r="B341" s="1"/>
      <c r="C341" t="str">
        <f>IF(B341&lt;&gt;"",VLOOKUP(B341,iscritti_10912!$A$2:$D$243,4,FALSE),"")</f>
        <v/>
      </c>
      <c r="D341" t="str">
        <f>IF(B341&lt;&gt;"",VLOOKUP(B341,iscritti_10912!$A$2:$D$243,2,FALSE),"")</f>
        <v/>
      </c>
      <c r="E341" t="str">
        <f>IF(B341&lt;&gt;"",VLOOKUP(B341,iscritti_10912!$A$2:$D$243,3,FALSE),"")</f>
        <v/>
      </c>
      <c r="F341" t="str">
        <f>IF(E341&lt;&gt;"",VLOOKUP(E341,'10912'!$AG$3:'10912'!$AH$14,2,FALSE)+VLOOKUP(B341,iscritti_10912!$A$2:$E$243,5,FALSE),"")</f>
        <v/>
      </c>
      <c r="G341" s="5">
        <f>COUNTA('10912'!$H$341:'10912'!$M$341)</f>
        <v>0</v>
      </c>
      <c r="H341" s="1"/>
      <c r="I341" s="1"/>
      <c r="J341" s="1"/>
      <c r="K341" s="1"/>
      <c r="L341" s="1"/>
      <c r="M341" s="1"/>
      <c r="N341" s="3" t="str">
        <f>IF('10912'!$G$341&lt;&gt;0,'10912'!$O$341/'10912'!$G$341,"")</f>
        <v/>
      </c>
      <c r="O341" s="4">
        <f>SUM('10912'!$H$341:'10912'!$M$341)</f>
        <v>0</v>
      </c>
      <c r="P341" s="1"/>
      <c r="Q341" s="1"/>
      <c r="R341" s="6">
        <f>SUM('10912'!$O$341:'10912'!$Q$341)+'10912'!$AF$341</f>
        <v>0</v>
      </c>
      <c r="S341" s="6">
        <f>SUM('10912'!$R$340:'10912'!$R$341)</f>
        <v>0</v>
      </c>
      <c r="T341">
        <v>166</v>
      </c>
      <c r="V341" s="1"/>
      <c r="AF341">
        <f>'10912'!$G$341*IF(E341&lt;&gt;"",'10912'!$F$341,0)</f>
        <v>0</v>
      </c>
    </row>
    <row r="342" spans="1:32" x14ac:dyDescent="0.2">
      <c r="A342">
        <v>167</v>
      </c>
      <c r="B342" s="1"/>
      <c r="C342" t="str">
        <f>IF(B342&lt;&gt;"",VLOOKUP(B342,iscritti_10912!$A$2:$D$243,4,FALSE),"")</f>
        <v/>
      </c>
      <c r="D342" t="str">
        <f>IF(B342&lt;&gt;"",VLOOKUP(B342,iscritti_10912!$A$2:$D$243,2,FALSE),"")</f>
        <v/>
      </c>
      <c r="E342" t="str">
        <f>IF(B342&lt;&gt;"",VLOOKUP(B342,iscritti_10912!$A$2:$D$243,3,FALSE),"")</f>
        <v/>
      </c>
      <c r="F342" t="str">
        <f>IF(E342&lt;&gt;"",VLOOKUP(E342,'10912'!$AG$3:'10912'!$AH$14,2,FALSE)+VLOOKUP(B342,iscritti_10912!$A$2:$E$243,5,FALSE),"")</f>
        <v/>
      </c>
      <c r="G342" s="5">
        <f>COUNTA('10912'!$H$342:'10912'!$M$342)</f>
        <v>0</v>
      </c>
      <c r="H342" s="1"/>
      <c r="I342" s="1"/>
      <c r="J342" s="1"/>
      <c r="K342" s="1"/>
      <c r="L342" s="1"/>
      <c r="M342" s="1"/>
      <c r="N342" s="3" t="str">
        <f>IF('10912'!$G$342&lt;&gt;0,'10912'!$O$342/'10912'!$G$342,"")</f>
        <v/>
      </c>
      <c r="O342" s="4">
        <f>SUM('10912'!$H$342:'10912'!$M$342)</f>
        <v>0</v>
      </c>
      <c r="P342" s="1"/>
      <c r="Q342" s="1"/>
      <c r="R342" s="6">
        <f>SUM('10912'!$O$342:'10912'!$Q$342)+'10912'!$AF$342</f>
        <v>0</v>
      </c>
      <c r="S342" s="6">
        <f>SUM('10912'!$R$342:'10912'!$R$343)</f>
        <v>0</v>
      </c>
      <c r="T342">
        <v>167</v>
      </c>
      <c r="U342" s="6">
        <f>SUM('10912'!$R$342:'10912'!$R$343)</f>
        <v>0</v>
      </c>
      <c r="V342" s="1"/>
      <c r="AF342">
        <f>'10912'!$G$342*IF(E342&lt;&gt;"",'10912'!$F$342,0)</f>
        <v>0</v>
      </c>
    </row>
    <row r="343" spans="1:32" x14ac:dyDescent="0.2">
      <c r="B343" s="1"/>
      <c r="C343" t="str">
        <f>IF(B343&lt;&gt;"",VLOOKUP(B343,iscritti_10912!$A$2:$D$243,4,FALSE),"")</f>
        <v/>
      </c>
      <c r="D343" t="str">
        <f>IF(B343&lt;&gt;"",VLOOKUP(B343,iscritti_10912!$A$2:$D$243,2,FALSE),"")</f>
        <v/>
      </c>
      <c r="E343" t="str">
        <f>IF(B343&lt;&gt;"",VLOOKUP(B343,iscritti_10912!$A$2:$D$243,3,FALSE),"")</f>
        <v/>
      </c>
      <c r="F343" t="str">
        <f>IF(E343&lt;&gt;"",VLOOKUP(E343,'10912'!$AG$3:'10912'!$AH$14,2,FALSE)+VLOOKUP(B343,iscritti_10912!$A$2:$E$243,5,FALSE),"")</f>
        <v/>
      </c>
      <c r="G343" s="5">
        <f>COUNTA('10912'!$H$343:'10912'!$M$343)</f>
        <v>0</v>
      </c>
      <c r="H343" s="1"/>
      <c r="I343" s="1"/>
      <c r="J343" s="1"/>
      <c r="K343" s="1"/>
      <c r="L343" s="1"/>
      <c r="M343" s="1"/>
      <c r="N343" s="3" t="str">
        <f>IF('10912'!$G$343&lt;&gt;0,'10912'!$O$343/'10912'!$G$343,"")</f>
        <v/>
      </c>
      <c r="O343" s="4">
        <f>SUM('10912'!$H$343:'10912'!$M$343)</f>
        <v>0</v>
      </c>
      <c r="P343" s="1"/>
      <c r="Q343" s="1"/>
      <c r="R343" s="6">
        <f>SUM('10912'!$O$343:'10912'!$Q$343)+'10912'!$AF$343</f>
        <v>0</v>
      </c>
      <c r="S343" s="6">
        <f>SUM('10912'!$R$342:'10912'!$R$343)</f>
        <v>0</v>
      </c>
      <c r="T343">
        <v>167</v>
      </c>
      <c r="V343" s="1"/>
      <c r="AF343">
        <f>'10912'!$G$343*IF(E343&lt;&gt;"",'10912'!$F$343,0)</f>
        <v>0</v>
      </c>
    </row>
    <row r="344" spans="1:32" x14ac:dyDescent="0.2">
      <c r="A344">
        <v>168</v>
      </c>
      <c r="B344" s="1"/>
      <c r="C344" t="str">
        <f>IF(B344&lt;&gt;"",VLOOKUP(B344,iscritti_10912!$A$2:$D$243,4,FALSE),"")</f>
        <v/>
      </c>
      <c r="D344" t="str">
        <f>IF(B344&lt;&gt;"",VLOOKUP(B344,iscritti_10912!$A$2:$D$243,2,FALSE),"")</f>
        <v/>
      </c>
      <c r="E344" t="str">
        <f>IF(B344&lt;&gt;"",VLOOKUP(B344,iscritti_10912!$A$2:$D$243,3,FALSE),"")</f>
        <v/>
      </c>
      <c r="F344" t="str">
        <f>IF(E344&lt;&gt;"",VLOOKUP(E344,'10912'!$AG$3:'10912'!$AH$14,2,FALSE)+VLOOKUP(B344,iscritti_10912!$A$2:$E$243,5,FALSE),"")</f>
        <v/>
      </c>
      <c r="G344" s="5">
        <f>COUNTA('10912'!$H$344:'10912'!$M$344)</f>
        <v>0</v>
      </c>
      <c r="H344" s="1"/>
      <c r="I344" s="1"/>
      <c r="J344" s="1"/>
      <c r="K344" s="1"/>
      <c r="L344" s="1"/>
      <c r="M344" s="1"/>
      <c r="N344" s="3" t="str">
        <f>IF('10912'!$G$344&lt;&gt;0,'10912'!$O$344/'10912'!$G$344,"")</f>
        <v/>
      </c>
      <c r="O344" s="4">
        <f>SUM('10912'!$H$344:'10912'!$M$344)</f>
        <v>0</v>
      </c>
      <c r="P344" s="1"/>
      <c r="Q344" s="1"/>
      <c r="R344" s="6">
        <f>SUM('10912'!$O$344:'10912'!$Q$344)+'10912'!$AF$344</f>
        <v>0</v>
      </c>
      <c r="S344" s="6">
        <f>SUM('10912'!$R$344:'10912'!$R$345)</f>
        <v>0</v>
      </c>
      <c r="T344">
        <v>168</v>
      </c>
      <c r="U344" s="6">
        <f>SUM('10912'!$R$344:'10912'!$R$345)</f>
        <v>0</v>
      </c>
      <c r="V344" s="1"/>
      <c r="AF344">
        <f>'10912'!$G$344*IF(E344&lt;&gt;"",'10912'!$F$344,0)</f>
        <v>0</v>
      </c>
    </row>
    <row r="345" spans="1:32" x14ac:dyDescent="0.2">
      <c r="B345" s="1"/>
      <c r="C345" t="str">
        <f>IF(B345&lt;&gt;"",VLOOKUP(B345,iscritti_10912!$A$2:$D$243,4,FALSE),"")</f>
        <v/>
      </c>
      <c r="D345" t="str">
        <f>IF(B345&lt;&gt;"",VLOOKUP(B345,iscritti_10912!$A$2:$D$243,2,FALSE),"")</f>
        <v/>
      </c>
      <c r="E345" t="str">
        <f>IF(B345&lt;&gt;"",VLOOKUP(B345,iscritti_10912!$A$2:$D$243,3,FALSE),"")</f>
        <v/>
      </c>
      <c r="F345" t="str">
        <f>IF(E345&lt;&gt;"",VLOOKUP(E345,'10912'!$AG$3:'10912'!$AH$14,2,FALSE)+VLOOKUP(B345,iscritti_10912!$A$2:$E$243,5,FALSE),"")</f>
        <v/>
      </c>
      <c r="G345" s="5">
        <f>COUNTA('10912'!$H$345:'10912'!$M$345)</f>
        <v>0</v>
      </c>
      <c r="H345" s="1"/>
      <c r="I345" s="1"/>
      <c r="J345" s="1"/>
      <c r="K345" s="1"/>
      <c r="L345" s="1"/>
      <c r="M345" s="1"/>
      <c r="N345" s="3" t="str">
        <f>IF('10912'!$G$345&lt;&gt;0,'10912'!$O$345/'10912'!$G$345,"")</f>
        <v/>
      </c>
      <c r="O345" s="4">
        <f>SUM('10912'!$H$345:'10912'!$M$345)</f>
        <v>0</v>
      </c>
      <c r="P345" s="1"/>
      <c r="Q345" s="1"/>
      <c r="R345" s="6">
        <f>SUM('10912'!$O$345:'10912'!$Q$345)+'10912'!$AF$345</f>
        <v>0</v>
      </c>
      <c r="S345" s="6">
        <f>SUM('10912'!$R$344:'10912'!$R$345)</f>
        <v>0</v>
      </c>
      <c r="T345">
        <v>168</v>
      </c>
      <c r="V345" s="1"/>
      <c r="AF345">
        <f>'10912'!$G$345*IF(E345&lt;&gt;"",'10912'!$F$345,0)</f>
        <v>0</v>
      </c>
    </row>
    <row r="346" spans="1:32" x14ac:dyDescent="0.2">
      <c r="A346">
        <v>169</v>
      </c>
      <c r="B346" s="1"/>
      <c r="C346" t="str">
        <f>IF(B346&lt;&gt;"",VLOOKUP(B346,iscritti_10912!$A$2:$D$243,4,FALSE),"")</f>
        <v/>
      </c>
      <c r="D346" t="str">
        <f>IF(B346&lt;&gt;"",VLOOKUP(B346,iscritti_10912!$A$2:$D$243,2,FALSE),"")</f>
        <v/>
      </c>
      <c r="E346" t="str">
        <f>IF(B346&lt;&gt;"",VLOOKUP(B346,iscritti_10912!$A$2:$D$243,3,FALSE),"")</f>
        <v/>
      </c>
      <c r="F346" t="str">
        <f>IF(E346&lt;&gt;"",VLOOKUP(E346,'10912'!$AG$3:'10912'!$AH$14,2,FALSE)+VLOOKUP(B346,iscritti_10912!$A$2:$E$243,5,FALSE),"")</f>
        <v/>
      </c>
      <c r="G346" s="5">
        <f>COUNTA('10912'!$H$346:'10912'!$M$346)</f>
        <v>0</v>
      </c>
      <c r="H346" s="1"/>
      <c r="I346" s="1"/>
      <c r="J346" s="1"/>
      <c r="K346" s="1"/>
      <c r="L346" s="1"/>
      <c r="M346" s="1"/>
      <c r="N346" s="3" t="str">
        <f>IF('10912'!$G$346&lt;&gt;0,'10912'!$O$346/'10912'!$G$346,"")</f>
        <v/>
      </c>
      <c r="O346" s="4">
        <f>SUM('10912'!$H$346:'10912'!$M$346)</f>
        <v>0</v>
      </c>
      <c r="P346" s="1"/>
      <c r="Q346" s="1"/>
      <c r="R346" s="6">
        <f>SUM('10912'!$O$346:'10912'!$Q$346)+'10912'!$AF$346</f>
        <v>0</v>
      </c>
      <c r="S346" s="6">
        <f>SUM('10912'!$R$346:'10912'!$R$347)</f>
        <v>0</v>
      </c>
      <c r="T346">
        <v>169</v>
      </c>
      <c r="U346" s="6">
        <f>SUM('10912'!$R$346:'10912'!$R$347)</f>
        <v>0</v>
      </c>
      <c r="V346" s="1"/>
      <c r="AF346">
        <f>'10912'!$G$346*IF(E346&lt;&gt;"",'10912'!$F$346,0)</f>
        <v>0</v>
      </c>
    </row>
    <row r="347" spans="1:32" x14ac:dyDescent="0.2">
      <c r="B347" s="1"/>
      <c r="C347" t="str">
        <f>IF(B347&lt;&gt;"",VLOOKUP(B347,iscritti_10912!$A$2:$D$243,4,FALSE),"")</f>
        <v/>
      </c>
      <c r="D347" t="str">
        <f>IF(B347&lt;&gt;"",VLOOKUP(B347,iscritti_10912!$A$2:$D$243,2,FALSE),"")</f>
        <v/>
      </c>
      <c r="E347" t="str">
        <f>IF(B347&lt;&gt;"",VLOOKUP(B347,iscritti_10912!$A$2:$D$243,3,FALSE),"")</f>
        <v/>
      </c>
      <c r="F347" t="str">
        <f>IF(E347&lt;&gt;"",VLOOKUP(E347,'10912'!$AG$3:'10912'!$AH$14,2,FALSE)+VLOOKUP(B347,iscritti_10912!$A$2:$E$243,5,FALSE),"")</f>
        <v/>
      </c>
      <c r="G347" s="5">
        <f>COUNTA('10912'!$H$347:'10912'!$M$347)</f>
        <v>0</v>
      </c>
      <c r="H347" s="1"/>
      <c r="I347" s="1"/>
      <c r="J347" s="1"/>
      <c r="K347" s="1"/>
      <c r="L347" s="1"/>
      <c r="M347" s="1"/>
      <c r="N347" s="3" t="str">
        <f>IF('10912'!$G$347&lt;&gt;0,'10912'!$O$347/'10912'!$G$347,"")</f>
        <v/>
      </c>
      <c r="O347" s="4">
        <f>SUM('10912'!$H$347:'10912'!$M$347)</f>
        <v>0</v>
      </c>
      <c r="P347" s="1"/>
      <c r="Q347" s="1"/>
      <c r="R347" s="6">
        <f>SUM('10912'!$O$347:'10912'!$Q$347)+'10912'!$AF$347</f>
        <v>0</v>
      </c>
      <c r="S347" s="6">
        <f>SUM('10912'!$R$346:'10912'!$R$347)</f>
        <v>0</v>
      </c>
      <c r="T347">
        <v>169</v>
      </c>
      <c r="V347" s="1"/>
      <c r="AF347">
        <f>'10912'!$G$347*IF(E347&lt;&gt;"",'10912'!$F$347,0)</f>
        <v>0</v>
      </c>
    </row>
    <row r="348" spans="1:32" x14ac:dyDescent="0.2">
      <c r="A348">
        <v>170</v>
      </c>
      <c r="B348" s="1"/>
      <c r="C348" t="str">
        <f>IF(B348&lt;&gt;"",VLOOKUP(B348,iscritti_10912!$A$2:$D$243,4,FALSE),"")</f>
        <v/>
      </c>
      <c r="D348" t="str">
        <f>IF(B348&lt;&gt;"",VLOOKUP(B348,iscritti_10912!$A$2:$D$243,2,FALSE),"")</f>
        <v/>
      </c>
      <c r="E348" t="str">
        <f>IF(B348&lt;&gt;"",VLOOKUP(B348,iscritti_10912!$A$2:$D$243,3,FALSE),"")</f>
        <v/>
      </c>
      <c r="F348" t="str">
        <f>IF(E348&lt;&gt;"",VLOOKUP(E348,'10912'!$AG$3:'10912'!$AH$14,2,FALSE)+VLOOKUP(B348,iscritti_10912!$A$2:$E$243,5,FALSE),"")</f>
        <v/>
      </c>
      <c r="G348" s="5">
        <f>COUNTA('10912'!$H$348:'10912'!$M$348)</f>
        <v>0</v>
      </c>
      <c r="H348" s="1"/>
      <c r="I348" s="1"/>
      <c r="J348" s="1"/>
      <c r="K348" s="1"/>
      <c r="L348" s="1"/>
      <c r="M348" s="1"/>
      <c r="N348" s="3" t="str">
        <f>IF('10912'!$G$348&lt;&gt;0,'10912'!$O$348/'10912'!$G$348,"")</f>
        <v/>
      </c>
      <c r="O348" s="4">
        <f>SUM('10912'!$H$348:'10912'!$M$348)</f>
        <v>0</v>
      </c>
      <c r="P348" s="1"/>
      <c r="Q348" s="1"/>
      <c r="R348" s="6">
        <f>SUM('10912'!$O$348:'10912'!$Q$348)+'10912'!$AF$348</f>
        <v>0</v>
      </c>
      <c r="S348" s="6">
        <f>SUM('10912'!$R$348:'10912'!$R$349)</f>
        <v>0</v>
      </c>
      <c r="T348">
        <v>170</v>
      </c>
      <c r="U348" s="6">
        <f>SUM('10912'!$R$348:'10912'!$R$349)</f>
        <v>0</v>
      </c>
      <c r="V348" s="1"/>
      <c r="AF348">
        <f>'10912'!$G$348*IF(E348&lt;&gt;"",'10912'!$F$348,0)</f>
        <v>0</v>
      </c>
    </row>
    <row r="349" spans="1:32" x14ac:dyDescent="0.2">
      <c r="B349" s="1"/>
      <c r="C349" t="str">
        <f>IF(B349&lt;&gt;"",VLOOKUP(B349,iscritti_10912!$A$2:$D$243,4,FALSE),"")</f>
        <v/>
      </c>
      <c r="D349" t="str">
        <f>IF(B349&lt;&gt;"",VLOOKUP(B349,iscritti_10912!$A$2:$D$243,2,FALSE),"")</f>
        <v/>
      </c>
      <c r="E349" t="str">
        <f>IF(B349&lt;&gt;"",VLOOKUP(B349,iscritti_10912!$A$2:$D$243,3,FALSE),"")</f>
        <v/>
      </c>
      <c r="F349" t="str">
        <f>IF(E349&lt;&gt;"",VLOOKUP(E349,'10912'!$AG$3:'10912'!$AH$14,2,FALSE)+VLOOKUP(B349,iscritti_10912!$A$2:$E$243,5,FALSE),"")</f>
        <v/>
      </c>
      <c r="G349" s="5">
        <f>COUNTA('10912'!$H$349:'10912'!$M$349)</f>
        <v>0</v>
      </c>
      <c r="H349" s="1"/>
      <c r="I349" s="1"/>
      <c r="J349" s="1"/>
      <c r="K349" s="1"/>
      <c r="L349" s="1"/>
      <c r="M349" s="1"/>
      <c r="N349" s="3" t="str">
        <f>IF('10912'!$G$349&lt;&gt;0,'10912'!$O$349/'10912'!$G$349,"")</f>
        <v/>
      </c>
      <c r="O349" s="4">
        <f>SUM('10912'!$H$349:'10912'!$M$349)</f>
        <v>0</v>
      </c>
      <c r="P349" s="1"/>
      <c r="Q349" s="1"/>
      <c r="R349" s="6">
        <f>SUM('10912'!$O$349:'10912'!$Q$349)+'10912'!$AF$349</f>
        <v>0</v>
      </c>
      <c r="S349" s="6">
        <f>SUM('10912'!$R$348:'10912'!$R$349)</f>
        <v>0</v>
      </c>
      <c r="T349">
        <v>170</v>
      </c>
      <c r="V349" s="1"/>
      <c r="AF349">
        <f>'10912'!$G$349*IF(E349&lt;&gt;"",'10912'!$F$349,0)</f>
        <v>0</v>
      </c>
    </row>
    <row r="350" spans="1:32" x14ac:dyDescent="0.2">
      <c r="A350">
        <v>171</v>
      </c>
      <c r="B350" s="1"/>
      <c r="C350" t="str">
        <f>IF(B350&lt;&gt;"",VLOOKUP(B350,iscritti_10912!$A$2:$D$243,4,FALSE),"")</f>
        <v/>
      </c>
      <c r="D350" t="str">
        <f>IF(B350&lt;&gt;"",VLOOKUP(B350,iscritti_10912!$A$2:$D$243,2,FALSE),"")</f>
        <v/>
      </c>
      <c r="E350" t="str">
        <f>IF(B350&lt;&gt;"",VLOOKUP(B350,iscritti_10912!$A$2:$D$243,3,FALSE),"")</f>
        <v/>
      </c>
      <c r="F350" t="str">
        <f>IF(E350&lt;&gt;"",VLOOKUP(E350,'10912'!$AG$3:'10912'!$AH$14,2,FALSE)+VLOOKUP(B350,iscritti_10912!$A$2:$E$243,5,FALSE),"")</f>
        <v/>
      </c>
      <c r="G350" s="5">
        <f>COUNTA('10912'!$H$350:'10912'!$M$350)</f>
        <v>0</v>
      </c>
      <c r="H350" s="1"/>
      <c r="I350" s="1"/>
      <c r="J350" s="1"/>
      <c r="K350" s="1"/>
      <c r="L350" s="1"/>
      <c r="M350" s="1"/>
      <c r="N350" s="3" t="str">
        <f>IF('10912'!$G$350&lt;&gt;0,'10912'!$O$350/'10912'!$G$350,"")</f>
        <v/>
      </c>
      <c r="O350" s="4">
        <f>SUM('10912'!$H$350:'10912'!$M$350)</f>
        <v>0</v>
      </c>
      <c r="P350" s="1"/>
      <c r="Q350" s="1"/>
      <c r="R350" s="6">
        <f>SUM('10912'!$O$350:'10912'!$Q$350)+'10912'!$AF$350</f>
        <v>0</v>
      </c>
      <c r="S350" s="6">
        <f>SUM('10912'!$R$350:'10912'!$R$351)</f>
        <v>0</v>
      </c>
      <c r="T350">
        <v>171</v>
      </c>
      <c r="U350" s="6">
        <f>SUM('10912'!$R$350:'10912'!$R$351)</f>
        <v>0</v>
      </c>
      <c r="V350" s="1"/>
      <c r="AF350">
        <f>'10912'!$G$350*IF(E350&lt;&gt;"",'10912'!$F$350,0)</f>
        <v>0</v>
      </c>
    </row>
    <row r="351" spans="1:32" x14ac:dyDescent="0.2">
      <c r="B351" s="1"/>
      <c r="C351" t="str">
        <f>IF(B351&lt;&gt;"",VLOOKUP(B351,iscritti_10912!$A$2:$D$243,4,FALSE),"")</f>
        <v/>
      </c>
      <c r="D351" t="str">
        <f>IF(B351&lt;&gt;"",VLOOKUP(B351,iscritti_10912!$A$2:$D$243,2,FALSE),"")</f>
        <v/>
      </c>
      <c r="E351" t="str">
        <f>IF(B351&lt;&gt;"",VLOOKUP(B351,iscritti_10912!$A$2:$D$243,3,FALSE),"")</f>
        <v/>
      </c>
      <c r="F351" t="str">
        <f>IF(E351&lt;&gt;"",VLOOKUP(E351,'10912'!$AG$3:'10912'!$AH$14,2,FALSE)+VLOOKUP(B351,iscritti_10912!$A$2:$E$243,5,FALSE),"")</f>
        <v/>
      </c>
      <c r="G351" s="5">
        <f>COUNTA('10912'!$H$351:'10912'!$M$351)</f>
        <v>0</v>
      </c>
      <c r="H351" s="1"/>
      <c r="I351" s="1"/>
      <c r="J351" s="1"/>
      <c r="K351" s="1"/>
      <c r="L351" s="1"/>
      <c r="M351" s="1"/>
      <c r="N351" s="3" t="str">
        <f>IF('10912'!$G$351&lt;&gt;0,'10912'!$O$351/'10912'!$G$351,"")</f>
        <v/>
      </c>
      <c r="O351" s="4">
        <f>SUM('10912'!$H$351:'10912'!$M$351)</f>
        <v>0</v>
      </c>
      <c r="P351" s="1"/>
      <c r="Q351" s="1"/>
      <c r="R351" s="6">
        <f>SUM('10912'!$O$351:'10912'!$Q$351)+'10912'!$AF$351</f>
        <v>0</v>
      </c>
      <c r="S351" s="6">
        <f>SUM('10912'!$R$350:'10912'!$R$351)</f>
        <v>0</v>
      </c>
      <c r="T351">
        <v>171</v>
      </c>
      <c r="V351" s="1"/>
      <c r="AF351">
        <f>'10912'!$G$351*IF(E351&lt;&gt;"",'10912'!$F$351,0)</f>
        <v>0</v>
      </c>
    </row>
    <row r="352" spans="1:32" x14ac:dyDescent="0.2">
      <c r="A352">
        <v>172</v>
      </c>
      <c r="B352" s="1"/>
      <c r="C352" t="str">
        <f>IF(B352&lt;&gt;"",VLOOKUP(B352,iscritti_10912!$A$2:$D$243,4,FALSE),"")</f>
        <v/>
      </c>
      <c r="D352" t="str">
        <f>IF(B352&lt;&gt;"",VLOOKUP(B352,iscritti_10912!$A$2:$D$243,2,FALSE),"")</f>
        <v/>
      </c>
      <c r="E352" t="str">
        <f>IF(B352&lt;&gt;"",VLOOKUP(B352,iscritti_10912!$A$2:$D$243,3,FALSE),"")</f>
        <v/>
      </c>
      <c r="F352" t="str">
        <f>IF(E352&lt;&gt;"",VLOOKUP(E352,'10912'!$AG$3:'10912'!$AH$14,2,FALSE)+VLOOKUP(B352,iscritti_10912!$A$2:$E$243,5,FALSE),"")</f>
        <v/>
      </c>
      <c r="G352" s="5">
        <f>COUNTA('10912'!$H$352:'10912'!$M$352)</f>
        <v>0</v>
      </c>
      <c r="H352" s="1"/>
      <c r="I352" s="1"/>
      <c r="J352" s="1"/>
      <c r="K352" s="1"/>
      <c r="L352" s="1"/>
      <c r="M352" s="1"/>
      <c r="N352" s="3" t="str">
        <f>IF('10912'!$G$352&lt;&gt;0,'10912'!$O$352/'10912'!$G$352,"")</f>
        <v/>
      </c>
      <c r="O352" s="4">
        <f>SUM('10912'!$H$352:'10912'!$M$352)</f>
        <v>0</v>
      </c>
      <c r="P352" s="1"/>
      <c r="Q352" s="1"/>
      <c r="R352" s="6">
        <f>SUM('10912'!$O$352:'10912'!$Q$352)+'10912'!$AF$352</f>
        <v>0</v>
      </c>
      <c r="S352" s="6">
        <f>SUM('10912'!$R$352:'10912'!$R$353)</f>
        <v>0</v>
      </c>
      <c r="T352">
        <v>172</v>
      </c>
      <c r="U352" s="6">
        <f>SUM('10912'!$R$352:'10912'!$R$353)</f>
        <v>0</v>
      </c>
      <c r="V352" s="1"/>
      <c r="AF352">
        <f>'10912'!$G$352*IF(E352&lt;&gt;"",'10912'!$F$352,0)</f>
        <v>0</v>
      </c>
    </row>
    <row r="353" spans="1:32" x14ac:dyDescent="0.2">
      <c r="B353" s="1"/>
      <c r="C353" t="str">
        <f>IF(B353&lt;&gt;"",VLOOKUP(B353,iscritti_10912!$A$2:$D$243,4,FALSE),"")</f>
        <v/>
      </c>
      <c r="D353" t="str">
        <f>IF(B353&lt;&gt;"",VLOOKUP(B353,iscritti_10912!$A$2:$D$243,2,FALSE),"")</f>
        <v/>
      </c>
      <c r="E353" t="str">
        <f>IF(B353&lt;&gt;"",VLOOKUP(B353,iscritti_10912!$A$2:$D$243,3,FALSE),"")</f>
        <v/>
      </c>
      <c r="F353" t="str">
        <f>IF(E353&lt;&gt;"",VLOOKUP(E353,'10912'!$AG$3:'10912'!$AH$14,2,FALSE)+VLOOKUP(B353,iscritti_10912!$A$2:$E$243,5,FALSE),"")</f>
        <v/>
      </c>
      <c r="G353" s="5">
        <f>COUNTA('10912'!$H$353:'10912'!$M$353)</f>
        <v>0</v>
      </c>
      <c r="H353" s="1"/>
      <c r="I353" s="1"/>
      <c r="J353" s="1"/>
      <c r="K353" s="1"/>
      <c r="L353" s="1"/>
      <c r="M353" s="1"/>
      <c r="N353" s="3" t="str">
        <f>IF('10912'!$G$353&lt;&gt;0,'10912'!$O$353/'10912'!$G$353,"")</f>
        <v/>
      </c>
      <c r="O353" s="4">
        <f>SUM('10912'!$H$353:'10912'!$M$353)</f>
        <v>0</v>
      </c>
      <c r="P353" s="1"/>
      <c r="Q353" s="1"/>
      <c r="R353" s="6">
        <f>SUM('10912'!$O$353:'10912'!$Q$353)+'10912'!$AF$353</f>
        <v>0</v>
      </c>
      <c r="S353" s="6">
        <f>SUM('10912'!$R$352:'10912'!$R$353)</f>
        <v>0</v>
      </c>
      <c r="T353">
        <v>172</v>
      </c>
      <c r="V353" s="1"/>
      <c r="AF353">
        <f>'10912'!$G$353*IF(E353&lt;&gt;"",'10912'!$F$353,0)</f>
        <v>0</v>
      </c>
    </row>
    <row r="354" spans="1:32" x14ac:dyDescent="0.2">
      <c r="A354">
        <v>173</v>
      </c>
      <c r="B354" s="1"/>
      <c r="C354" t="str">
        <f>IF(B354&lt;&gt;"",VLOOKUP(B354,iscritti_10912!$A$2:$D$243,4,FALSE),"")</f>
        <v/>
      </c>
      <c r="D354" t="str">
        <f>IF(B354&lt;&gt;"",VLOOKUP(B354,iscritti_10912!$A$2:$D$243,2,FALSE),"")</f>
        <v/>
      </c>
      <c r="E354" t="str">
        <f>IF(B354&lt;&gt;"",VLOOKUP(B354,iscritti_10912!$A$2:$D$243,3,FALSE),"")</f>
        <v/>
      </c>
      <c r="F354" t="str">
        <f>IF(E354&lt;&gt;"",VLOOKUP(E354,'10912'!$AG$3:'10912'!$AH$14,2,FALSE)+VLOOKUP(B354,iscritti_10912!$A$2:$E$243,5,FALSE),"")</f>
        <v/>
      </c>
      <c r="G354" s="5">
        <f>COUNTA('10912'!$H$354:'10912'!$M$354)</f>
        <v>0</v>
      </c>
      <c r="H354" s="1"/>
      <c r="I354" s="1"/>
      <c r="J354" s="1"/>
      <c r="K354" s="1"/>
      <c r="L354" s="1"/>
      <c r="M354" s="1"/>
      <c r="N354" s="3" t="str">
        <f>IF('10912'!$G$354&lt;&gt;0,'10912'!$O$354/'10912'!$G$354,"")</f>
        <v/>
      </c>
      <c r="O354" s="4">
        <f>SUM('10912'!$H$354:'10912'!$M$354)</f>
        <v>0</v>
      </c>
      <c r="P354" s="1"/>
      <c r="Q354" s="1"/>
      <c r="R354" s="6">
        <f>SUM('10912'!$O$354:'10912'!$Q$354)+'10912'!$AF$354</f>
        <v>0</v>
      </c>
      <c r="S354" s="6">
        <f>SUM('10912'!$R$354:'10912'!$R$355)</f>
        <v>0</v>
      </c>
      <c r="T354">
        <v>173</v>
      </c>
      <c r="U354" s="6">
        <f>SUM('10912'!$R$354:'10912'!$R$355)</f>
        <v>0</v>
      </c>
      <c r="V354" s="1"/>
      <c r="AF354">
        <f>'10912'!$G$354*IF(E354&lt;&gt;"",'10912'!$F$354,0)</f>
        <v>0</v>
      </c>
    </row>
    <row r="355" spans="1:32" x14ac:dyDescent="0.2">
      <c r="B355" s="1"/>
      <c r="C355" t="str">
        <f>IF(B355&lt;&gt;"",VLOOKUP(B355,iscritti_10912!$A$2:$D$243,4,FALSE),"")</f>
        <v/>
      </c>
      <c r="D355" t="str">
        <f>IF(B355&lt;&gt;"",VLOOKUP(B355,iscritti_10912!$A$2:$D$243,2,FALSE),"")</f>
        <v/>
      </c>
      <c r="E355" t="str">
        <f>IF(B355&lt;&gt;"",VLOOKUP(B355,iscritti_10912!$A$2:$D$243,3,FALSE),"")</f>
        <v/>
      </c>
      <c r="F355" t="str">
        <f>IF(E355&lt;&gt;"",VLOOKUP(E355,'10912'!$AG$3:'10912'!$AH$14,2,FALSE)+VLOOKUP(B355,iscritti_10912!$A$2:$E$243,5,FALSE),"")</f>
        <v/>
      </c>
      <c r="G355" s="5">
        <f>COUNTA('10912'!$H$355:'10912'!$M$355)</f>
        <v>0</v>
      </c>
      <c r="H355" s="1"/>
      <c r="I355" s="1"/>
      <c r="J355" s="1"/>
      <c r="K355" s="1"/>
      <c r="L355" s="1"/>
      <c r="M355" s="1"/>
      <c r="N355" s="3" t="str">
        <f>IF('10912'!$G$355&lt;&gt;0,'10912'!$O$355/'10912'!$G$355,"")</f>
        <v/>
      </c>
      <c r="O355" s="4">
        <f>SUM('10912'!$H$355:'10912'!$M$355)</f>
        <v>0</v>
      </c>
      <c r="P355" s="1"/>
      <c r="Q355" s="1"/>
      <c r="R355" s="6">
        <f>SUM('10912'!$O$355:'10912'!$Q$355)+'10912'!$AF$355</f>
        <v>0</v>
      </c>
      <c r="S355" s="6">
        <f>SUM('10912'!$R$354:'10912'!$R$355)</f>
        <v>0</v>
      </c>
      <c r="T355">
        <v>173</v>
      </c>
      <c r="V355" s="1"/>
      <c r="AF355">
        <f>'10912'!$G$355*IF(E355&lt;&gt;"",'10912'!$F$355,0)</f>
        <v>0</v>
      </c>
    </row>
    <row r="356" spans="1:32" x14ac:dyDescent="0.2">
      <c r="A356">
        <v>174</v>
      </c>
      <c r="B356" s="1"/>
      <c r="C356" t="str">
        <f>IF(B356&lt;&gt;"",VLOOKUP(B356,iscritti_10912!$A$2:$D$243,4,FALSE),"")</f>
        <v/>
      </c>
      <c r="D356" t="str">
        <f>IF(B356&lt;&gt;"",VLOOKUP(B356,iscritti_10912!$A$2:$D$243,2,FALSE),"")</f>
        <v/>
      </c>
      <c r="E356" t="str">
        <f>IF(B356&lt;&gt;"",VLOOKUP(B356,iscritti_10912!$A$2:$D$243,3,FALSE),"")</f>
        <v/>
      </c>
      <c r="F356" t="str">
        <f>IF(E356&lt;&gt;"",VLOOKUP(E356,'10912'!$AG$3:'10912'!$AH$14,2,FALSE)+VLOOKUP(B356,iscritti_10912!$A$2:$E$243,5,FALSE),"")</f>
        <v/>
      </c>
      <c r="G356" s="5">
        <f>COUNTA('10912'!$H$356:'10912'!$M$356)</f>
        <v>0</v>
      </c>
      <c r="H356" s="1"/>
      <c r="I356" s="1"/>
      <c r="J356" s="1"/>
      <c r="K356" s="1"/>
      <c r="L356" s="1"/>
      <c r="M356" s="1"/>
      <c r="N356" s="3" t="str">
        <f>IF('10912'!$G$356&lt;&gt;0,'10912'!$O$356/'10912'!$G$356,"")</f>
        <v/>
      </c>
      <c r="O356" s="4">
        <f>SUM('10912'!$H$356:'10912'!$M$356)</f>
        <v>0</v>
      </c>
      <c r="P356" s="1"/>
      <c r="Q356" s="1"/>
      <c r="R356" s="6">
        <f>SUM('10912'!$O$356:'10912'!$Q$356)+'10912'!$AF$356</f>
        <v>0</v>
      </c>
      <c r="S356" s="6">
        <f>SUM('10912'!$R$356:'10912'!$R$357)</f>
        <v>0</v>
      </c>
      <c r="T356">
        <v>174</v>
      </c>
      <c r="U356" s="6">
        <f>SUM('10912'!$R$356:'10912'!$R$357)</f>
        <v>0</v>
      </c>
      <c r="V356" s="1"/>
      <c r="AF356">
        <f>'10912'!$G$356*IF(E356&lt;&gt;"",'10912'!$F$356,0)</f>
        <v>0</v>
      </c>
    </row>
    <row r="357" spans="1:32" x14ac:dyDescent="0.2">
      <c r="B357" s="1"/>
      <c r="C357" t="str">
        <f>IF(B357&lt;&gt;"",VLOOKUP(B357,iscritti_10912!$A$2:$D$243,4,FALSE),"")</f>
        <v/>
      </c>
      <c r="D357" t="str">
        <f>IF(B357&lt;&gt;"",VLOOKUP(B357,iscritti_10912!$A$2:$D$243,2,FALSE),"")</f>
        <v/>
      </c>
      <c r="E357" t="str">
        <f>IF(B357&lt;&gt;"",VLOOKUP(B357,iscritti_10912!$A$2:$D$243,3,FALSE),"")</f>
        <v/>
      </c>
      <c r="F357" t="str">
        <f>IF(E357&lt;&gt;"",VLOOKUP(E357,'10912'!$AG$3:'10912'!$AH$14,2,FALSE)+VLOOKUP(B357,iscritti_10912!$A$2:$E$243,5,FALSE),"")</f>
        <v/>
      </c>
      <c r="G357" s="5">
        <f>COUNTA('10912'!$H$357:'10912'!$M$357)</f>
        <v>0</v>
      </c>
      <c r="H357" s="1"/>
      <c r="I357" s="1"/>
      <c r="J357" s="1"/>
      <c r="K357" s="1"/>
      <c r="L357" s="1"/>
      <c r="M357" s="1"/>
      <c r="N357" s="3" t="str">
        <f>IF('10912'!$G$357&lt;&gt;0,'10912'!$O$357/'10912'!$G$357,"")</f>
        <v/>
      </c>
      <c r="O357" s="4">
        <f>SUM('10912'!$H$357:'10912'!$M$357)</f>
        <v>0</v>
      </c>
      <c r="P357" s="1"/>
      <c r="Q357" s="1"/>
      <c r="R357" s="6">
        <f>SUM('10912'!$O$357:'10912'!$Q$357)+'10912'!$AF$357</f>
        <v>0</v>
      </c>
      <c r="S357" s="6">
        <f>SUM('10912'!$R$356:'10912'!$R$357)</f>
        <v>0</v>
      </c>
      <c r="T357">
        <v>174</v>
      </c>
      <c r="V357" s="1"/>
      <c r="AF357">
        <f>'10912'!$G$357*IF(E357&lt;&gt;"",'10912'!$F$357,0)</f>
        <v>0</v>
      </c>
    </row>
    <row r="358" spans="1:32" x14ac:dyDescent="0.2">
      <c r="A358">
        <v>175</v>
      </c>
      <c r="B358" s="1"/>
      <c r="C358" t="str">
        <f>IF(B358&lt;&gt;"",VLOOKUP(B358,iscritti_10912!$A$2:$D$243,4,FALSE),"")</f>
        <v/>
      </c>
      <c r="D358" t="str">
        <f>IF(B358&lt;&gt;"",VLOOKUP(B358,iscritti_10912!$A$2:$D$243,2,FALSE),"")</f>
        <v/>
      </c>
      <c r="E358" t="str">
        <f>IF(B358&lt;&gt;"",VLOOKUP(B358,iscritti_10912!$A$2:$D$243,3,FALSE),"")</f>
        <v/>
      </c>
      <c r="F358" t="str">
        <f>IF(E358&lt;&gt;"",VLOOKUP(E358,'10912'!$AG$3:'10912'!$AH$14,2,FALSE)+VLOOKUP(B358,iscritti_10912!$A$2:$E$243,5,FALSE),"")</f>
        <v/>
      </c>
      <c r="G358" s="5">
        <f>COUNTA('10912'!$H$358:'10912'!$M$358)</f>
        <v>0</v>
      </c>
      <c r="H358" s="1"/>
      <c r="I358" s="1"/>
      <c r="J358" s="1"/>
      <c r="K358" s="1"/>
      <c r="L358" s="1"/>
      <c r="M358" s="1"/>
      <c r="N358" s="3" t="str">
        <f>IF('10912'!$G$358&lt;&gt;0,'10912'!$O$358/'10912'!$G$358,"")</f>
        <v/>
      </c>
      <c r="O358" s="4">
        <f>SUM('10912'!$H$358:'10912'!$M$358)</f>
        <v>0</v>
      </c>
      <c r="P358" s="1"/>
      <c r="Q358" s="1"/>
      <c r="R358" s="6">
        <f>SUM('10912'!$O$358:'10912'!$Q$358)+'10912'!$AF$358</f>
        <v>0</v>
      </c>
      <c r="S358" s="6">
        <f>SUM('10912'!$R$358:'10912'!$R$359)</f>
        <v>0</v>
      </c>
      <c r="T358">
        <v>175</v>
      </c>
      <c r="U358" s="6">
        <f>SUM('10912'!$R$358:'10912'!$R$359)</f>
        <v>0</v>
      </c>
      <c r="V358" s="1"/>
      <c r="AF358">
        <f>'10912'!$G$358*IF(E358&lt;&gt;"",'10912'!$F$358,0)</f>
        <v>0</v>
      </c>
    </row>
    <row r="359" spans="1:32" x14ac:dyDescent="0.2">
      <c r="B359" s="1"/>
      <c r="C359" t="str">
        <f>IF(B359&lt;&gt;"",VLOOKUP(B359,iscritti_10912!$A$2:$D$243,4,FALSE),"")</f>
        <v/>
      </c>
      <c r="D359" t="str">
        <f>IF(B359&lt;&gt;"",VLOOKUP(B359,iscritti_10912!$A$2:$D$243,2,FALSE),"")</f>
        <v/>
      </c>
      <c r="E359" t="str">
        <f>IF(B359&lt;&gt;"",VLOOKUP(B359,iscritti_10912!$A$2:$D$243,3,FALSE),"")</f>
        <v/>
      </c>
      <c r="F359" t="str">
        <f>IF(E359&lt;&gt;"",VLOOKUP(E359,'10912'!$AG$3:'10912'!$AH$14,2,FALSE)+VLOOKUP(B359,iscritti_10912!$A$2:$E$243,5,FALSE),"")</f>
        <v/>
      </c>
      <c r="G359" s="5">
        <f>COUNTA('10912'!$H$359:'10912'!$M$359)</f>
        <v>0</v>
      </c>
      <c r="H359" s="1"/>
      <c r="I359" s="1"/>
      <c r="J359" s="1"/>
      <c r="K359" s="1"/>
      <c r="L359" s="1"/>
      <c r="M359" s="1"/>
      <c r="N359" s="3" t="str">
        <f>IF('10912'!$G$359&lt;&gt;0,'10912'!$O$359/'10912'!$G$359,"")</f>
        <v/>
      </c>
      <c r="O359" s="4">
        <f>SUM('10912'!$H$359:'10912'!$M$359)</f>
        <v>0</v>
      </c>
      <c r="P359" s="1"/>
      <c r="Q359" s="1"/>
      <c r="R359" s="6">
        <f>SUM('10912'!$O$359:'10912'!$Q$359)+'10912'!$AF$359</f>
        <v>0</v>
      </c>
      <c r="S359" s="6">
        <f>SUM('10912'!$R$358:'10912'!$R$359)</f>
        <v>0</v>
      </c>
      <c r="T359">
        <v>175</v>
      </c>
      <c r="V359" s="1"/>
      <c r="AF359">
        <f>'10912'!$G$359*IF(E359&lt;&gt;"",'10912'!$F$359,0)</f>
        <v>0</v>
      </c>
    </row>
    <row r="360" spans="1:32" x14ac:dyDescent="0.2">
      <c r="A360">
        <v>176</v>
      </c>
      <c r="B360" s="1"/>
      <c r="C360" t="str">
        <f>IF(B360&lt;&gt;"",VLOOKUP(B360,iscritti_10912!$A$2:$D$243,4,FALSE),"")</f>
        <v/>
      </c>
      <c r="D360" t="str">
        <f>IF(B360&lt;&gt;"",VLOOKUP(B360,iscritti_10912!$A$2:$D$243,2,FALSE),"")</f>
        <v/>
      </c>
      <c r="E360" t="str">
        <f>IF(B360&lt;&gt;"",VLOOKUP(B360,iscritti_10912!$A$2:$D$243,3,FALSE),"")</f>
        <v/>
      </c>
      <c r="F360" t="str">
        <f>IF(E360&lt;&gt;"",VLOOKUP(E360,'10912'!$AG$3:'10912'!$AH$14,2,FALSE)+VLOOKUP(B360,iscritti_10912!$A$2:$E$243,5,FALSE),"")</f>
        <v/>
      </c>
      <c r="G360" s="5">
        <f>COUNTA('10912'!$H$360:'10912'!$M$360)</f>
        <v>0</v>
      </c>
      <c r="H360" s="1"/>
      <c r="I360" s="1"/>
      <c r="J360" s="1"/>
      <c r="K360" s="1"/>
      <c r="L360" s="1"/>
      <c r="M360" s="1"/>
      <c r="N360" s="3" t="str">
        <f>IF('10912'!$G$360&lt;&gt;0,'10912'!$O$360/'10912'!$G$360,"")</f>
        <v/>
      </c>
      <c r="O360" s="4">
        <f>SUM('10912'!$H$360:'10912'!$M$360)</f>
        <v>0</v>
      </c>
      <c r="P360" s="1"/>
      <c r="Q360" s="1"/>
      <c r="R360" s="6">
        <f>SUM('10912'!$O$360:'10912'!$Q$360)+'10912'!$AF$360</f>
        <v>0</v>
      </c>
      <c r="S360" s="6">
        <f>SUM('10912'!$R$360:'10912'!$R$361)</f>
        <v>0</v>
      </c>
      <c r="T360">
        <v>176</v>
      </c>
      <c r="U360" s="6">
        <f>SUM('10912'!$R$360:'10912'!$R$361)</f>
        <v>0</v>
      </c>
      <c r="V360" s="1"/>
      <c r="AF360">
        <f>'10912'!$G$360*IF(E360&lt;&gt;"",'10912'!$F$360,0)</f>
        <v>0</v>
      </c>
    </row>
    <row r="361" spans="1:32" x14ac:dyDescent="0.2">
      <c r="B361" s="1"/>
      <c r="C361" t="str">
        <f>IF(B361&lt;&gt;"",VLOOKUP(B361,iscritti_10912!$A$2:$D$243,4,FALSE),"")</f>
        <v/>
      </c>
      <c r="D361" t="str">
        <f>IF(B361&lt;&gt;"",VLOOKUP(B361,iscritti_10912!$A$2:$D$243,2,FALSE),"")</f>
        <v/>
      </c>
      <c r="E361" t="str">
        <f>IF(B361&lt;&gt;"",VLOOKUP(B361,iscritti_10912!$A$2:$D$243,3,FALSE),"")</f>
        <v/>
      </c>
      <c r="F361" t="str">
        <f>IF(E361&lt;&gt;"",VLOOKUP(E361,'10912'!$AG$3:'10912'!$AH$14,2,FALSE)+VLOOKUP(B361,iscritti_10912!$A$2:$E$243,5,FALSE),"")</f>
        <v/>
      </c>
      <c r="G361" s="5">
        <f>COUNTA('10912'!$H$361:'10912'!$M$361)</f>
        <v>0</v>
      </c>
      <c r="H361" s="1"/>
      <c r="I361" s="1"/>
      <c r="J361" s="1"/>
      <c r="K361" s="1"/>
      <c r="L361" s="1"/>
      <c r="M361" s="1"/>
      <c r="N361" s="3" t="str">
        <f>IF('10912'!$G$361&lt;&gt;0,'10912'!$O$361/'10912'!$G$361,"")</f>
        <v/>
      </c>
      <c r="O361" s="4">
        <f>SUM('10912'!$H$361:'10912'!$M$361)</f>
        <v>0</v>
      </c>
      <c r="P361" s="1"/>
      <c r="Q361" s="1"/>
      <c r="R361" s="6">
        <f>SUM('10912'!$O$361:'10912'!$Q$361)+'10912'!$AF$361</f>
        <v>0</v>
      </c>
      <c r="S361" s="6">
        <f>SUM('10912'!$R$360:'10912'!$R$361)</f>
        <v>0</v>
      </c>
      <c r="T361">
        <v>176</v>
      </c>
      <c r="V361" s="1"/>
      <c r="AF361">
        <f>'10912'!$G$361*IF(E361&lt;&gt;"",'10912'!$F$361,0)</f>
        <v>0</v>
      </c>
    </row>
    <row r="362" spans="1:32" x14ac:dyDescent="0.2">
      <c r="A362">
        <v>177</v>
      </c>
      <c r="B362" s="1"/>
      <c r="C362" t="str">
        <f>IF(B362&lt;&gt;"",VLOOKUP(B362,iscritti_10912!$A$2:$D$243,4,FALSE),"")</f>
        <v/>
      </c>
      <c r="D362" t="str">
        <f>IF(B362&lt;&gt;"",VLOOKUP(B362,iscritti_10912!$A$2:$D$243,2,FALSE),"")</f>
        <v/>
      </c>
      <c r="E362" t="str">
        <f>IF(B362&lt;&gt;"",VLOOKUP(B362,iscritti_10912!$A$2:$D$243,3,FALSE),"")</f>
        <v/>
      </c>
      <c r="F362" t="str">
        <f>IF(E362&lt;&gt;"",VLOOKUP(E362,'10912'!$AG$3:'10912'!$AH$14,2,FALSE)+VLOOKUP(B362,iscritti_10912!$A$2:$E$243,5,FALSE),"")</f>
        <v/>
      </c>
      <c r="G362" s="5">
        <f>COUNTA('10912'!$H$362:'10912'!$M$362)</f>
        <v>0</v>
      </c>
      <c r="H362" s="1"/>
      <c r="I362" s="1"/>
      <c r="J362" s="1"/>
      <c r="K362" s="1"/>
      <c r="L362" s="1"/>
      <c r="M362" s="1"/>
      <c r="N362" s="3" t="str">
        <f>IF('10912'!$G$362&lt;&gt;0,'10912'!$O$362/'10912'!$G$362,"")</f>
        <v/>
      </c>
      <c r="O362" s="4">
        <f>SUM('10912'!$H$362:'10912'!$M$362)</f>
        <v>0</v>
      </c>
      <c r="P362" s="1"/>
      <c r="Q362" s="1"/>
      <c r="R362" s="6">
        <f>SUM('10912'!$O$362:'10912'!$Q$362)+'10912'!$AF$362</f>
        <v>0</v>
      </c>
      <c r="S362" s="6">
        <f>SUM('10912'!$R$362:'10912'!$R$363)</f>
        <v>0</v>
      </c>
      <c r="T362">
        <v>177</v>
      </c>
      <c r="U362" s="6">
        <f>SUM('10912'!$R$362:'10912'!$R$363)</f>
        <v>0</v>
      </c>
      <c r="V362" s="1"/>
      <c r="AF362">
        <f>'10912'!$G$362*IF(E362&lt;&gt;"",'10912'!$F$362,0)</f>
        <v>0</v>
      </c>
    </row>
    <row r="363" spans="1:32" x14ac:dyDescent="0.2">
      <c r="B363" s="1"/>
      <c r="C363" t="str">
        <f>IF(B363&lt;&gt;"",VLOOKUP(B363,iscritti_10912!$A$2:$D$243,4,FALSE),"")</f>
        <v/>
      </c>
      <c r="D363" t="str">
        <f>IF(B363&lt;&gt;"",VLOOKUP(B363,iscritti_10912!$A$2:$D$243,2,FALSE),"")</f>
        <v/>
      </c>
      <c r="E363" t="str">
        <f>IF(B363&lt;&gt;"",VLOOKUP(B363,iscritti_10912!$A$2:$D$243,3,FALSE),"")</f>
        <v/>
      </c>
      <c r="F363" t="str">
        <f>IF(E363&lt;&gt;"",VLOOKUP(E363,'10912'!$AG$3:'10912'!$AH$14,2,FALSE)+VLOOKUP(B363,iscritti_10912!$A$2:$E$243,5,FALSE),"")</f>
        <v/>
      </c>
      <c r="G363" s="5">
        <f>COUNTA('10912'!$H$363:'10912'!$M$363)</f>
        <v>0</v>
      </c>
      <c r="H363" s="1"/>
      <c r="I363" s="1"/>
      <c r="J363" s="1"/>
      <c r="K363" s="1"/>
      <c r="L363" s="1"/>
      <c r="M363" s="1"/>
      <c r="N363" s="3" t="str">
        <f>IF('10912'!$G$363&lt;&gt;0,'10912'!$O$363/'10912'!$G$363,"")</f>
        <v/>
      </c>
      <c r="O363" s="4">
        <f>SUM('10912'!$H$363:'10912'!$M$363)</f>
        <v>0</v>
      </c>
      <c r="P363" s="1"/>
      <c r="Q363" s="1"/>
      <c r="R363" s="6">
        <f>SUM('10912'!$O$363:'10912'!$Q$363)+'10912'!$AF$363</f>
        <v>0</v>
      </c>
      <c r="S363" s="6">
        <f>SUM('10912'!$R$362:'10912'!$R$363)</f>
        <v>0</v>
      </c>
      <c r="T363">
        <v>177</v>
      </c>
      <c r="V363" s="1"/>
      <c r="AF363">
        <f>'10912'!$G$363*IF(E363&lt;&gt;"",'10912'!$F$363,0)</f>
        <v>0</v>
      </c>
    </row>
    <row r="364" spans="1:32" x14ac:dyDescent="0.2">
      <c r="A364">
        <v>178</v>
      </c>
      <c r="B364" s="1"/>
      <c r="C364" t="str">
        <f>IF(B364&lt;&gt;"",VLOOKUP(B364,iscritti_10912!$A$2:$D$243,4,FALSE),"")</f>
        <v/>
      </c>
      <c r="D364" t="str">
        <f>IF(B364&lt;&gt;"",VLOOKUP(B364,iscritti_10912!$A$2:$D$243,2,FALSE),"")</f>
        <v/>
      </c>
      <c r="E364" t="str">
        <f>IF(B364&lt;&gt;"",VLOOKUP(B364,iscritti_10912!$A$2:$D$243,3,FALSE),"")</f>
        <v/>
      </c>
      <c r="F364" t="str">
        <f>IF(E364&lt;&gt;"",VLOOKUP(E364,'10912'!$AG$3:'10912'!$AH$14,2,FALSE)+VLOOKUP(B364,iscritti_10912!$A$2:$E$243,5,FALSE),"")</f>
        <v/>
      </c>
      <c r="G364" s="5">
        <f>COUNTA('10912'!$H$364:'10912'!$M$364)</f>
        <v>0</v>
      </c>
      <c r="H364" s="1"/>
      <c r="I364" s="1"/>
      <c r="J364" s="1"/>
      <c r="K364" s="1"/>
      <c r="L364" s="1"/>
      <c r="M364" s="1"/>
      <c r="N364" s="3" t="str">
        <f>IF('10912'!$G$364&lt;&gt;0,'10912'!$O$364/'10912'!$G$364,"")</f>
        <v/>
      </c>
      <c r="O364" s="4">
        <f>SUM('10912'!$H$364:'10912'!$M$364)</f>
        <v>0</v>
      </c>
      <c r="P364" s="1"/>
      <c r="Q364" s="1"/>
      <c r="R364" s="6">
        <f>SUM('10912'!$O$364:'10912'!$Q$364)+'10912'!$AF$364</f>
        <v>0</v>
      </c>
      <c r="S364" s="6">
        <f>SUM('10912'!$R$364:'10912'!$R$365)</f>
        <v>0</v>
      </c>
      <c r="T364">
        <v>178</v>
      </c>
      <c r="U364" s="6">
        <f>SUM('10912'!$R$364:'10912'!$R$365)</f>
        <v>0</v>
      </c>
      <c r="V364" s="1"/>
      <c r="AF364">
        <f>'10912'!$G$364*IF(E364&lt;&gt;"",'10912'!$F$364,0)</f>
        <v>0</v>
      </c>
    </row>
    <row r="365" spans="1:32" x14ac:dyDescent="0.2">
      <c r="B365" s="1"/>
      <c r="C365" t="str">
        <f>IF(B365&lt;&gt;"",VLOOKUP(B365,iscritti_10912!$A$2:$D$243,4,FALSE),"")</f>
        <v/>
      </c>
      <c r="D365" t="str">
        <f>IF(B365&lt;&gt;"",VLOOKUP(B365,iscritti_10912!$A$2:$D$243,2,FALSE),"")</f>
        <v/>
      </c>
      <c r="E365" t="str">
        <f>IF(B365&lt;&gt;"",VLOOKUP(B365,iscritti_10912!$A$2:$D$243,3,FALSE),"")</f>
        <v/>
      </c>
      <c r="F365" t="str">
        <f>IF(E365&lt;&gt;"",VLOOKUP(E365,'10912'!$AG$3:'10912'!$AH$14,2,FALSE)+VLOOKUP(B365,iscritti_10912!$A$2:$E$243,5,FALSE),"")</f>
        <v/>
      </c>
      <c r="G365" s="5">
        <f>COUNTA('10912'!$H$365:'10912'!$M$365)</f>
        <v>0</v>
      </c>
      <c r="H365" s="1"/>
      <c r="I365" s="1"/>
      <c r="J365" s="1"/>
      <c r="K365" s="1"/>
      <c r="L365" s="1"/>
      <c r="M365" s="1"/>
      <c r="N365" s="3" t="str">
        <f>IF('10912'!$G$365&lt;&gt;0,'10912'!$O$365/'10912'!$G$365,"")</f>
        <v/>
      </c>
      <c r="O365" s="4">
        <f>SUM('10912'!$H$365:'10912'!$M$365)</f>
        <v>0</v>
      </c>
      <c r="P365" s="1"/>
      <c r="Q365" s="1"/>
      <c r="R365" s="6">
        <f>SUM('10912'!$O$365:'10912'!$Q$365)+'10912'!$AF$365</f>
        <v>0</v>
      </c>
      <c r="S365" s="6">
        <f>SUM('10912'!$R$364:'10912'!$R$365)</f>
        <v>0</v>
      </c>
      <c r="T365">
        <v>178</v>
      </c>
      <c r="V365" s="1"/>
      <c r="AF365">
        <f>'10912'!$G$365*IF(E365&lt;&gt;"",'10912'!$F$365,0)</f>
        <v>0</v>
      </c>
    </row>
    <row r="366" spans="1:32" x14ac:dyDescent="0.2">
      <c r="A366">
        <v>179</v>
      </c>
      <c r="B366" s="1"/>
      <c r="C366" t="str">
        <f>IF(B366&lt;&gt;"",VLOOKUP(B366,iscritti_10912!$A$2:$D$243,4,FALSE),"")</f>
        <v/>
      </c>
      <c r="D366" t="str">
        <f>IF(B366&lt;&gt;"",VLOOKUP(B366,iscritti_10912!$A$2:$D$243,2,FALSE),"")</f>
        <v/>
      </c>
      <c r="E366" t="str">
        <f>IF(B366&lt;&gt;"",VLOOKUP(B366,iscritti_10912!$A$2:$D$243,3,FALSE),"")</f>
        <v/>
      </c>
      <c r="F366" t="str">
        <f>IF(E366&lt;&gt;"",VLOOKUP(E366,'10912'!$AG$3:'10912'!$AH$14,2,FALSE)+VLOOKUP(B366,iscritti_10912!$A$2:$E$243,5,FALSE),"")</f>
        <v/>
      </c>
      <c r="G366" s="5">
        <f>COUNTA('10912'!$H$366:'10912'!$M$366)</f>
        <v>0</v>
      </c>
      <c r="H366" s="1"/>
      <c r="I366" s="1"/>
      <c r="J366" s="1"/>
      <c r="K366" s="1"/>
      <c r="L366" s="1"/>
      <c r="M366" s="1"/>
      <c r="N366" s="3" t="str">
        <f>IF('10912'!$G$366&lt;&gt;0,'10912'!$O$366/'10912'!$G$366,"")</f>
        <v/>
      </c>
      <c r="O366" s="4">
        <f>SUM('10912'!$H$366:'10912'!$M$366)</f>
        <v>0</v>
      </c>
      <c r="P366" s="1"/>
      <c r="Q366" s="1"/>
      <c r="R366" s="6">
        <f>SUM('10912'!$O$366:'10912'!$Q$366)+'10912'!$AF$366</f>
        <v>0</v>
      </c>
      <c r="S366" s="6">
        <f>SUM('10912'!$R$366:'10912'!$R$367)</f>
        <v>0</v>
      </c>
      <c r="T366">
        <v>179</v>
      </c>
      <c r="U366" s="6">
        <f>SUM('10912'!$R$366:'10912'!$R$367)</f>
        <v>0</v>
      </c>
      <c r="V366" s="1"/>
      <c r="AF366">
        <f>'10912'!$G$366*IF(E366&lt;&gt;"",'10912'!$F$366,0)</f>
        <v>0</v>
      </c>
    </row>
    <row r="367" spans="1:32" x14ac:dyDescent="0.2">
      <c r="B367" s="1"/>
      <c r="C367" t="str">
        <f>IF(B367&lt;&gt;"",VLOOKUP(B367,iscritti_10912!$A$2:$D$243,4,FALSE),"")</f>
        <v/>
      </c>
      <c r="D367" t="str">
        <f>IF(B367&lt;&gt;"",VLOOKUP(B367,iscritti_10912!$A$2:$D$243,2,FALSE),"")</f>
        <v/>
      </c>
      <c r="E367" t="str">
        <f>IF(B367&lt;&gt;"",VLOOKUP(B367,iscritti_10912!$A$2:$D$243,3,FALSE),"")</f>
        <v/>
      </c>
      <c r="F367" t="str">
        <f>IF(E367&lt;&gt;"",VLOOKUP(E367,'10912'!$AG$3:'10912'!$AH$14,2,FALSE)+VLOOKUP(B367,iscritti_10912!$A$2:$E$243,5,FALSE),"")</f>
        <v/>
      </c>
      <c r="G367" s="5">
        <f>COUNTA('10912'!$H$367:'10912'!$M$367)</f>
        <v>0</v>
      </c>
      <c r="H367" s="1"/>
      <c r="I367" s="1"/>
      <c r="J367" s="1"/>
      <c r="K367" s="1"/>
      <c r="L367" s="1"/>
      <c r="M367" s="1"/>
      <c r="N367" s="3" t="str">
        <f>IF('10912'!$G$367&lt;&gt;0,'10912'!$O$367/'10912'!$G$367,"")</f>
        <v/>
      </c>
      <c r="O367" s="4">
        <f>SUM('10912'!$H$367:'10912'!$M$367)</f>
        <v>0</v>
      </c>
      <c r="P367" s="1"/>
      <c r="Q367" s="1"/>
      <c r="R367" s="6">
        <f>SUM('10912'!$O$367:'10912'!$Q$367)+'10912'!$AF$367</f>
        <v>0</v>
      </c>
      <c r="S367" s="6">
        <f>SUM('10912'!$R$366:'10912'!$R$367)</f>
        <v>0</v>
      </c>
      <c r="T367">
        <v>179</v>
      </c>
      <c r="V367" s="1"/>
      <c r="AF367">
        <f>'10912'!$G$367*IF(E367&lt;&gt;"",'10912'!$F$367,0)</f>
        <v>0</v>
      </c>
    </row>
    <row r="368" spans="1:32" x14ac:dyDescent="0.2">
      <c r="A368">
        <v>180</v>
      </c>
      <c r="B368" s="1"/>
      <c r="C368" t="str">
        <f>IF(B368&lt;&gt;"",VLOOKUP(B368,iscritti_10912!$A$2:$D$243,4,FALSE),"")</f>
        <v/>
      </c>
      <c r="D368" t="str">
        <f>IF(B368&lt;&gt;"",VLOOKUP(B368,iscritti_10912!$A$2:$D$243,2,FALSE),"")</f>
        <v/>
      </c>
      <c r="E368" t="str">
        <f>IF(B368&lt;&gt;"",VLOOKUP(B368,iscritti_10912!$A$2:$D$243,3,FALSE),"")</f>
        <v/>
      </c>
      <c r="F368" t="str">
        <f>IF(E368&lt;&gt;"",VLOOKUP(E368,'10912'!$AG$3:'10912'!$AH$14,2,FALSE)+VLOOKUP(B368,iscritti_10912!$A$2:$E$243,5,FALSE),"")</f>
        <v/>
      </c>
      <c r="G368" s="5">
        <f>COUNTA('10912'!$H$368:'10912'!$M$368)</f>
        <v>0</v>
      </c>
      <c r="H368" s="1"/>
      <c r="I368" s="1"/>
      <c r="J368" s="1"/>
      <c r="K368" s="1"/>
      <c r="L368" s="1"/>
      <c r="M368" s="1"/>
      <c r="N368" s="3" t="str">
        <f>IF('10912'!$G$368&lt;&gt;0,'10912'!$O$368/'10912'!$G$368,"")</f>
        <v/>
      </c>
      <c r="O368" s="4">
        <f>SUM('10912'!$H$368:'10912'!$M$368)</f>
        <v>0</v>
      </c>
      <c r="P368" s="1"/>
      <c r="Q368" s="1"/>
      <c r="R368" s="6">
        <f>SUM('10912'!$O$368:'10912'!$Q$368)+'10912'!$AF$368</f>
        <v>0</v>
      </c>
      <c r="S368" s="6">
        <f>SUM('10912'!$R$368:'10912'!$R$369)</f>
        <v>0</v>
      </c>
      <c r="T368">
        <v>180</v>
      </c>
      <c r="U368" s="6">
        <f>SUM('10912'!$R$368:'10912'!$R$369)</f>
        <v>0</v>
      </c>
      <c r="V368" s="1"/>
      <c r="AF368">
        <f>'10912'!$G$368*IF(E368&lt;&gt;"",'10912'!$F$368,0)</f>
        <v>0</v>
      </c>
    </row>
    <row r="369" spans="1:32" x14ac:dyDescent="0.2">
      <c r="B369" s="1"/>
      <c r="C369" t="str">
        <f>IF(B369&lt;&gt;"",VLOOKUP(B369,iscritti_10912!$A$2:$D$243,4,FALSE),"")</f>
        <v/>
      </c>
      <c r="D369" t="str">
        <f>IF(B369&lt;&gt;"",VLOOKUP(B369,iscritti_10912!$A$2:$D$243,2,FALSE),"")</f>
        <v/>
      </c>
      <c r="E369" t="str">
        <f>IF(B369&lt;&gt;"",VLOOKUP(B369,iscritti_10912!$A$2:$D$243,3,FALSE),"")</f>
        <v/>
      </c>
      <c r="F369" t="str">
        <f>IF(E369&lt;&gt;"",VLOOKUP(E369,'10912'!$AG$3:'10912'!$AH$14,2,FALSE)+VLOOKUP(B369,iscritti_10912!$A$2:$E$243,5,FALSE),"")</f>
        <v/>
      </c>
      <c r="G369" s="5">
        <f>COUNTA('10912'!$H$369:'10912'!$M$369)</f>
        <v>0</v>
      </c>
      <c r="H369" s="1"/>
      <c r="I369" s="1"/>
      <c r="J369" s="1"/>
      <c r="K369" s="1"/>
      <c r="L369" s="1"/>
      <c r="M369" s="1"/>
      <c r="N369" s="3" t="str">
        <f>IF('10912'!$G$369&lt;&gt;0,'10912'!$O$369/'10912'!$G$369,"")</f>
        <v/>
      </c>
      <c r="O369" s="4">
        <f>SUM('10912'!$H$369:'10912'!$M$369)</f>
        <v>0</v>
      </c>
      <c r="P369" s="1"/>
      <c r="Q369" s="1"/>
      <c r="R369" s="6">
        <f>SUM('10912'!$O$369:'10912'!$Q$369)+'10912'!$AF$369</f>
        <v>0</v>
      </c>
      <c r="S369" s="6">
        <f>SUM('10912'!$R$368:'10912'!$R$369)</f>
        <v>0</v>
      </c>
      <c r="T369">
        <v>180</v>
      </c>
      <c r="V369" s="1"/>
      <c r="AF369">
        <f>'10912'!$G$369*IF(E369&lt;&gt;"",'10912'!$F$369,0)</f>
        <v>0</v>
      </c>
    </row>
    <row r="370" spans="1:32" x14ac:dyDescent="0.2">
      <c r="A370">
        <v>181</v>
      </c>
      <c r="B370" s="1"/>
      <c r="C370" t="str">
        <f>IF(B370&lt;&gt;"",VLOOKUP(B370,iscritti_10912!$A$2:$D$243,4,FALSE),"")</f>
        <v/>
      </c>
      <c r="D370" t="str">
        <f>IF(B370&lt;&gt;"",VLOOKUP(B370,iscritti_10912!$A$2:$D$243,2,FALSE),"")</f>
        <v/>
      </c>
      <c r="E370" t="str">
        <f>IF(B370&lt;&gt;"",VLOOKUP(B370,iscritti_10912!$A$2:$D$243,3,FALSE),"")</f>
        <v/>
      </c>
      <c r="F370" t="str">
        <f>IF(E370&lt;&gt;"",VLOOKUP(E370,'10912'!$AG$3:'10912'!$AH$14,2,FALSE)+VLOOKUP(B370,iscritti_10912!$A$2:$E$243,5,FALSE),"")</f>
        <v/>
      </c>
      <c r="G370" s="5">
        <f>COUNTA('10912'!$H$370:'10912'!$M$370)</f>
        <v>0</v>
      </c>
      <c r="H370" s="1"/>
      <c r="I370" s="1"/>
      <c r="J370" s="1"/>
      <c r="K370" s="1"/>
      <c r="L370" s="1"/>
      <c r="M370" s="1"/>
      <c r="N370" s="3" t="str">
        <f>IF('10912'!$G$370&lt;&gt;0,'10912'!$O$370/'10912'!$G$370,"")</f>
        <v/>
      </c>
      <c r="O370" s="4">
        <f>SUM('10912'!$H$370:'10912'!$M$370)</f>
        <v>0</v>
      </c>
      <c r="P370" s="1"/>
      <c r="Q370" s="1"/>
      <c r="R370" s="6">
        <f>SUM('10912'!$O$370:'10912'!$Q$370)+'10912'!$AF$370</f>
        <v>0</v>
      </c>
      <c r="S370" s="6">
        <f>SUM('10912'!$R$370:'10912'!$R$371)</f>
        <v>0</v>
      </c>
      <c r="T370">
        <v>181</v>
      </c>
      <c r="U370" s="6">
        <f>SUM('10912'!$R$370:'10912'!$R$371)</f>
        <v>0</v>
      </c>
      <c r="V370" s="1"/>
      <c r="AF370">
        <f>'10912'!$G$370*IF(E370&lt;&gt;"",'10912'!$F$370,0)</f>
        <v>0</v>
      </c>
    </row>
    <row r="371" spans="1:32" x14ac:dyDescent="0.2">
      <c r="B371" s="1"/>
      <c r="C371" t="str">
        <f>IF(B371&lt;&gt;"",VLOOKUP(B371,iscritti_10912!$A$2:$D$243,4,FALSE),"")</f>
        <v/>
      </c>
      <c r="D371" t="str">
        <f>IF(B371&lt;&gt;"",VLOOKUP(B371,iscritti_10912!$A$2:$D$243,2,FALSE),"")</f>
        <v/>
      </c>
      <c r="E371" t="str">
        <f>IF(B371&lt;&gt;"",VLOOKUP(B371,iscritti_10912!$A$2:$D$243,3,FALSE),"")</f>
        <v/>
      </c>
      <c r="F371" t="str">
        <f>IF(E371&lt;&gt;"",VLOOKUP(E371,'10912'!$AG$3:'10912'!$AH$14,2,FALSE)+VLOOKUP(B371,iscritti_10912!$A$2:$E$243,5,FALSE),"")</f>
        <v/>
      </c>
      <c r="G371" s="5">
        <f>COUNTA('10912'!$H$371:'10912'!$M$371)</f>
        <v>0</v>
      </c>
      <c r="H371" s="1"/>
      <c r="I371" s="1"/>
      <c r="J371" s="1"/>
      <c r="K371" s="1"/>
      <c r="L371" s="1"/>
      <c r="M371" s="1"/>
      <c r="N371" s="3" t="str">
        <f>IF('10912'!$G$371&lt;&gt;0,'10912'!$O$371/'10912'!$G$371,"")</f>
        <v/>
      </c>
      <c r="O371" s="4">
        <f>SUM('10912'!$H$371:'10912'!$M$371)</f>
        <v>0</v>
      </c>
      <c r="P371" s="1"/>
      <c r="Q371" s="1"/>
      <c r="R371" s="6">
        <f>SUM('10912'!$O$371:'10912'!$Q$371)+'10912'!$AF$371</f>
        <v>0</v>
      </c>
      <c r="S371" s="6">
        <f>SUM('10912'!$R$370:'10912'!$R$371)</f>
        <v>0</v>
      </c>
      <c r="T371">
        <v>181</v>
      </c>
      <c r="V371" s="1"/>
      <c r="AF371">
        <f>'10912'!$G$371*IF(E371&lt;&gt;"",'10912'!$F$371,0)</f>
        <v>0</v>
      </c>
    </row>
    <row r="372" spans="1:32" x14ac:dyDescent="0.2">
      <c r="A372">
        <v>182</v>
      </c>
      <c r="B372" s="1"/>
      <c r="C372" t="str">
        <f>IF(B372&lt;&gt;"",VLOOKUP(B372,iscritti_10912!$A$2:$D$243,4,FALSE),"")</f>
        <v/>
      </c>
      <c r="D372" t="str">
        <f>IF(B372&lt;&gt;"",VLOOKUP(B372,iscritti_10912!$A$2:$D$243,2,FALSE),"")</f>
        <v/>
      </c>
      <c r="E372" t="str">
        <f>IF(B372&lt;&gt;"",VLOOKUP(B372,iscritti_10912!$A$2:$D$243,3,FALSE),"")</f>
        <v/>
      </c>
      <c r="F372" t="str">
        <f>IF(E372&lt;&gt;"",VLOOKUP(E372,'10912'!$AG$3:'10912'!$AH$14,2,FALSE)+VLOOKUP(B372,iscritti_10912!$A$2:$E$243,5,FALSE),"")</f>
        <v/>
      </c>
      <c r="G372" s="5">
        <f>COUNTA('10912'!$H$372:'10912'!$M$372)</f>
        <v>0</v>
      </c>
      <c r="H372" s="1"/>
      <c r="I372" s="1"/>
      <c r="J372" s="1"/>
      <c r="K372" s="1"/>
      <c r="L372" s="1"/>
      <c r="M372" s="1"/>
      <c r="N372" s="3" t="str">
        <f>IF('10912'!$G$372&lt;&gt;0,'10912'!$O$372/'10912'!$G$372,"")</f>
        <v/>
      </c>
      <c r="O372" s="4">
        <f>SUM('10912'!$H$372:'10912'!$M$372)</f>
        <v>0</v>
      </c>
      <c r="P372" s="1"/>
      <c r="Q372" s="1"/>
      <c r="R372" s="6">
        <f>SUM('10912'!$O$372:'10912'!$Q$372)+'10912'!$AF$372</f>
        <v>0</v>
      </c>
      <c r="S372" s="6">
        <f>SUM('10912'!$R$372:'10912'!$R$373)</f>
        <v>0</v>
      </c>
      <c r="T372">
        <v>182</v>
      </c>
      <c r="U372" s="6">
        <f>SUM('10912'!$R$372:'10912'!$R$373)</f>
        <v>0</v>
      </c>
      <c r="V372" s="1"/>
      <c r="AF372">
        <f>'10912'!$G$372*IF(E372&lt;&gt;"",'10912'!$F$372,0)</f>
        <v>0</v>
      </c>
    </row>
    <row r="373" spans="1:32" x14ac:dyDescent="0.2">
      <c r="B373" s="1"/>
      <c r="C373" t="str">
        <f>IF(B373&lt;&gt;"",VLOOKUP(B373,iscritti_10912!$A$2:$D$243,4,FALSE),"")</f>
        <v/>
      </c>
      <c r="D373" t="str">
        <f>IF(B373&lt;&gt;"",VLOOKUP(B373,iscritti_10912!$A$2:$D$243,2,FALSE),"")</f>
        <v/>
      </c>
      <c r="E373" t="str">
        <f>IF(B373&lt;&gt;"",VLOOKUP(B373,iscritti_10912!$A$2:$D$243,3,FALSE),"")</f>
        <v/>
      </c>
      <c r="F373" t="str">
        <f>IF(E373&lt;&gt;"",VLOOKUP(E373,'10912'!$AG$3:'10912'!$AH$14,2,FALSE)+VLOOKUP(B373,iscritti_10912!$A$2:$E$243,5,FALSE),"")</f>
        <v/>
      </c>
      <c r="G373" s="5">
        <f>COUNTA('10912'!$H$373:'10912'!$M$373)</f>
        <v>0</v>
      </c>
      <c r="H373" s="1"/>
      <c r="I373" s="1"/>
      <c r="J373" s="1"/>
      <c r="K373" s="1"/>
      <c r="L373" s="1"/>
      <c r="M373" s="1"/>
      <c r="N373" s="3" t="str">
        <f>IF('10912'!$G$373&lt;&gt;0,'10912'!$O$373/'10912'!$G$373,"")</f>
        <v/>
      </c>
      <c r="O373" s="4">
        <f>SUM('10912'!$H$373:'10912'!$M$373)</f>
        <v>0</v>
      </c>
      <c r="P373" s="1"/>
      <c r="Q373" s="1"/>
      <c r="R373" s="6">
        <f>SUM('10912'!$O$373:'10912'!$Q$373)+'10912'!$AF$373</f>
        <v>0</v>
      </c>
      <c r="S373" s="6">
        <f>SUM('10912'!$R$372:'10912'!$R$373)</f>
        <v>0</v>
      </c>
      <c r="T373">
        <v>182</v>
      </c>
      <c r="V373" s="1"/>
      <c r="AF373">
        <f>'10912'!$G$373*IF(E373&lt;&gt;"",'10912'!$F$373,0)</f>
        <v>0</v>
      </c>
    </row>
    <row r="374" spans="1:32" x14ac:dyDescent="0.2">
      <c r="A374">
        <v>183</v>
      </c>
      <c r="B374" s="1"/>
      <c r="C374" t="str">
        <f>IF(B374&lt;&gt;"",VLOOKUP(B374,iscritti_10912!$A$2:$D$243,4,FALSE),"")</f>
        <v/>
      </c>
      <c r="D374" t="str">
        <f>IF(B374&lt;&gt;"",VLOOKUP(B374,iscritti_10912!$A$2:$D$243,2,FALSE),"")</f>
        <v/>
      </c>
      <c r="E374" t="str">
        <f>IF(B374&lt;&gt;"",VLOOKUP(B374,iscritti_10912!$A$2:$D$243,3,FALSE),"")</f>
        <v/>
      </c>
      <c r="F374" t="str">
        <f>IF(E374&lt;&gt;"",VLOOKUP(E374,'10912'!$AG$3:'10912'!$AH$14,2,FALSE)+VLOOKUP(B374,iscritti_10912!$A$2:$E$243,5,FALSE),"")</f>
        <v/>
      </c>
      <c r="G374" s="5">
        <f>COUNTA('10912'!$H$374:'10912'!$M$374)</f>
        <v>0</v>
      </c>
      <c r="H374" s="1"/>
      <c r="I374" s="1"/>
      <c r="J374" s="1"/>
      <c r="K374" s="1"/>
      <c r="L374" s="1"/>
      <c r="M374" s="1"/>
      <c r="N374" s="3" t="str">
        <f>IF('10912'!$G$374&lt;&gt;0,'10912'!$O$374/'10912'!$G$374,"")</f>
        <v/>
      </c>
      <c r="O374" s="4">
        <f>SUM('10912'!$H$374:'10912'!$M$374)</f>
        <v>0</v>
      </c>
      <c r="P374" s="1"/>
      <c r="Q374" s="1"/>
      <c r="R374" s="6">
        <f>SUM('10912'!$O$374:'10912'!$Q$374)+'10912'!$AF$374</f>
        <v>0</v>
      </c>
      <c r="S374" s="6">
        <f>SUM('10912'!$R$374:'10912'!$R$375)</f>
        <v>0</v>
      </c>
      <c r="T374">
        <v>183</v>
      </c>
      <c r="U374" s="6">
        <f>SUM('10912'!$R$374:'10912'!$R$375)</f>
        <v>0</v>
      </c>
      <c r="V374" s="1"/>
      <c r="AF374">
        <f>'10912'!$G$374*IF(E374&lt;&gt;"",'10912'!$F$374,0)</f>
        <v>0</v>
      </c>
    </row>
    <row r="375" spans="1:32" x14ac:dyDescent="0.2">
      <c r="B375" s="1"/>
      <c r="C375" t="str">
        <f>IF(B375&lt;&gt;"",VLOOKUP(B375,iscritti_10912!$A$2:$D$243,4,FALSE),"")</f>
        <v/>
      </c>
      <c r="D375" t="str">
        <f>IF(B375&lt;&gt;"",VLOOKUP(B375,iscritti_10912!$A$2:$D$243,2,FALSE),"")</f>
        <v/>
      </c>
      <c r="E375" t="str">
        <f>IF(B375&lt;&gt;"",VLOOKUP(B375,iscritti_10912!$A$2:$D$243,3,FALSE),"")</f>
        <v/>
      </c>
      <c r="F375" t="str">
        <f>IF(E375&lt;&gt;"",VLOOKUP(E375,'10912'!$AG$3:'10912'!$AH$14,2,FALSE)+VLOOKUP(B375,iscritti_10912!$A$2:$E$243,5,FALSE),"")</f>
        <v/>
      </c>
      <c r="G375" s="5">
        <f>COUNTA('10912'!$H$375:'10912'!$M$375)</f>
        <v>0</v>
      </c>
      <c r="H375" s="1"/>
      <c r="I375" s="1"/>
      <c r="J375" s="1"/>
      <c r="K375" s="1"/>
      <c r="L375" s="1"/>
      <c r="M375" s="1"/>
      <c r="N375" s="3" t="str">
        <f>IF('10912'!$G$375&lt;&gt;0,'10912'!$O$375/'10912'!$G$375,"")</f>
        <v/>
      </c>
      <c r="O375" s="4">
        <f>SUM('10912'!$H$375:'10912'!$M$375)</f>
        <v>0</v>
      </c>
      <c r="P375" s="1"/>
      <c r="Q375" s="1"/>
      <c r="R375" s="6">
        <f>SUM('10912'!$O$375:'10912'!$Q$375)+'10912'!$AF$375</f>
        <v>0</v>
      </c>
      <c r="S375" s="6">
        <f>SUM('10912'!$R$374:'10912'!$R$375)</f>
        <v>0</v>
      </c>
      <c r="T375">
        <v>183</v>
      </c>
      <c r="V375" s="1"/>
      <c r="AF375">
        <f>'10912'!$G$375*IF(E375&lt;&gt;"",'10912'!$F$375,0)</f>
        <v>0</v>
      </c>
    </row>
    <row r="376" spans="1:32" x14ac:dyDescent="0.2">
      <c r="A376">
        <v>184</v>
      </c>
      <c r="B376" s="1"/>
      <c r="C376" t="str">
        <f>IF(B376&lt;&gt;"",VLOOKUP(B376,iscritti_10912!$A$2:$D$243,4,FALSE),"")</f>
        <v/>
      </c>
      <c r="D376" t="str">
        <f>IF(B376&lt;&gt;"",VLOOKUP(B376,iscritti_10912!$A$2:$D$243,2,FALSE),"")</f>
        <v/>
      </c>
      <c r="E376" t="str">
        <f>IF(B376&lt;&gt;"",VLOOKUP(B376,iscritti_10912!$A$2:$D$243,3,FALSE),"")</f>
        <v/>
      </c>
      <c r="F376" t="str">
        <f>IF(E376&lt;&gt;"",VLOOKUP(E376,'10912'!$AG$3:'10912'!$AH$14,2,FALSE)+VLOOKUP(B376,iscritti_10912!$A$2:$E$243,5,FALSE),"")</f>
        <v/>
      </c>
      <c r="G376" s="5">
        <f>COUNTA('10912'!$H$376:'10912'!$M$376)</f>
        <v>0</v>
      </c>
      <c r="H376" s="1"/>
      <c r="I376" s="1"/>
      <c r="J376" s="1"/>
      <c r="K376" s="1"/>
      <c r="L376" s="1"/>
      <c r="M376" s="1"/>
      <c r="N376" s="3" t="str">
        <f>IF('10912'!$G$376&lt;&gt;0,'10912'!$O$376/'10912'!$G$376,"")</f>
        <v/>
      </c>
      <c r="O376" s="4">
        <f>SUM('10912'!$H$376:'10912'!$M$376)</f>
        <v>0</v>
      </c>
      <c r="P376" s="1"/>
      <c r="Q376" s="1"/>
      <c r="R376" s="6">
        <f>SUM('10912'!$O$376:'10912'!$Q$376)+'10912'!$AF$376</f>
        <v>0</v>
      </c>
      <c r="S376" s="6">
        <f>SUM('10912'!$R$376:'10912'!$R$377)</f>
        <v>0</v>
      </c>
      <c r="T376">
        <v>184</v>
      </c>
      <c r="U376" s="6">
        <f>SUM('10912'!$R$376:'10912'!$R$377)</f>
        <v>0</v>
      </c>
      <c r="V376" s="1"/>
      <c r="AF376">
        <f>'10912'!$G$376*IF(E376&lt;&gt;"",'10912'!$F$376,0)</f>
        <v>0</v>
      </c>
    </row>
    <row r="377" spans="1:32" x14ac:dyDescent="0.2">
      <c r="B377" s="1"/>
      <c r="C377" t="str">
        <f>IF(B377&lt;&gt;"",VLOOKUP(B377,iscritti_10912!$A$2:$D$243,4,FALSE),"")</f>
        <v/>
      </c>
      <c r="D377" t="str">
        <f>IF(B377&lt;&gt;"",VLOOKUP(B377,iscritti_10912!$A$2:$D$243,2,FALSE),"")</f>
        <v/>
      </c>
      <c r="E377" t="str">
        <f>IF(B377&lt;&gt;"",VLOOKUP(B377,iscritti_10912!$A$2:$D$243,3,FALSE),"")</f>
        <v/>
      </c>
      <c r="F377" t="str">
        <f>IF(E377&lt;&gt;"",VLOOKUP(E377,'10912'!$AG$3:'10912'!$AH$14,2,FALSE)+VLOOKUP(B377,iscritti_10912!$A$2:$E$243,5,FALSE),"")</f>
        <v/>
      </c>
      <c r="G377" s="5">
        <f>COUNTA('10912'!$H$377:'10912'!$M$377)</f>
        <v>0</v>
      </c>
      <c r="H377" s="1"/>
      <c r="I377" s="1"/>
      <c r="J377" s="1"/>
      <c r="K377" s="1"/>
      <c r="L377" s="1"/>
      <c r="M377" s="1"/>
      <c r="N377" s="3" t="str">
        <f>IF('10912'!$G$377&lt;&gt;0,'10912'!$O$377/'10912'!$G$377,"")</f>
        <v/>
      </c>
      <c r="O377" s="4">
        <f>SUM('10912'!$H$377:'10912'!$M$377)</f>
        <v>0</v>
      </c>
      <c r="P377" s="1"/>
      <c r="Q377" s="1"/>
      <c r="R377" s="6">
        <f>SUM('10912'!$O$377:'10912'!$Q$377)+'10912'!$AF$377</f>
        <v>0</v>
      </c>
      <c r="S377" s="6">
        <f>SUM('10912'!$R$376:'10912'!$R$377)</f>
        <v>0</v>
      </c>
      <c r="T377">
        <v>184</v>
      </c>
      <c r="V377" s="1"/>
      <c r="AF377">
        <f>'10912'!$G$377*IF(E377&lt;&gt;"",'10912'!$F$377,0)</f>
        <v>0</v>
      </c>
    </row>
    <row r="378" spans="1:32" x14ac:dyDescent="0.2">
      <c r="A378">
        <v>185</v>
      </c>
      <c r="B378" s="1"/>
      <c r="C378" t="str">
        <f>IF(B378&lt;&gt;"",VLOOKUP(B378,iscritti_10912!$A$2:$D$243,4,FALSE),"")</f>
        <v/>
      </c>
      <c r="D378" t="str">
        <f>IF(B378&lt;&gt;"",VLOOKUP(B378,iscritti_10912!$A$2:$D$243,2,FALSE),"")</f>
        <v/>
      </c>
      <c r="E378" t="str">
        <f>IF(B378&lt;&gt;"",VLOOKUP(B378,iscritti_10912!$A$2:$D$243,3,FALSE),"")</f>
        <v/>
      </c>
      <c r="F378" t="str">
        <f>IF(E378&lt;&gt;"",VLOOKUP(E378,'10912'!$AG$3:'10912'!$AH$14,2,FALSE)+VLOOKUP(B378,iscritti_10912!$A$2:$E$243,5,FALSE),"")</f>
        <v/>
      </c>
      <c r="G378" s="5">
        <f>COUNTA('10912'!$H$378:'10912'!$M$378)</f>
        <v>0</v>
      </c>
      <c r="H378" s="1"/>
      <c r="I378" s="1"/>
      <c r="J378" s="1"/>
      <c r="K378" s="1"/>
      <c r="L378" s="1"/>
      <c r="M378" s="1"/>
      <c r="N378" s="3" t="str">
        <f>IF('10912'!$G$378&lt;&gt;0,'10912'!$O$378/'10912'!$G$378,"")</f>
        <v/>
      </c>
      <c r="O378" s="4">
        <f>SUM('10912'!$H$378:'10912'!$M$378)</f>
        <v>0</v>
      </c>
      <c r="P378" s="1"/>
      <c r="Q378" s="1"/>
      <c r="R378" s="6">
        <f>SUM('10912'!$O$378:'10912'!$Q$378)+'10912'!$AF$378</f>
        <v>0</v>
      </c>
      <c r="S378" s="6">
        <f>SUM('10912'!$R$378:'10912'!$R$379)</f>
        <v>0</v>
      </c>
      <c r="T378">
        <v>185</v>
      </c>
      <c r="U378" s="6">
        <f>SUM('10912'!$R$378:'10912'!$R$379)</f>
        <v>0</v>
      </c>
      <c r="V378" s="1"/>
      <c r="AF378">
        <f>'10912'!$G$378*IF(E378&lt;&gt;"",'10912'!$F$378,0)</f>
        <v>0</v>
      </c>
    </row>
    <row r="379" spans="1:32" x14ac:dyDescent="0.2">
      <c r="B379" s="1"/>
      <c r="C379" t="str">
        <f>IF(B379&lt;&gt;"",VLOOKUP(B379,iscritti_10912!$A$2:$D$243,4,FALSE),"")</f>
        <v/>
      </c>
      <c r="D379" t="str">
        <f>IF(B379&lt;&gt;"",VLOOKUP(B379,iscritti_10912!$A$2:$D$243,2,FALSE),"")</f>
        <v/>
      </c>
      <c r="E379" t="str">
        <f>IF(B379&lt;&gt;"",VLOOKUP(B379,iscritti_10912!$A$2:$D$243,3,FALSE),"")</f>
        <v/>
      </c>
      <c r="F379" t="str">
        <f>IF(E379&lt;&gt;"",VLOOKUP(E379,'10912'!$AG$3:'10912'!$AH$14,2,FALSE)+VLOOKUP(B379,iscritti_10912!$A$2:$E$243,5,FALSE),"")</f>
        <v/>
      </c>
      <c r="G379" s="5">
        <f>COUNTA('10912'!$H$379:'10912'!$M$379)</f>
        <v>0</v>
      </c>
      <c r="H379" s="1"/>
      <c r="I379" s="1"/>
      <c r="J379" s="1"/>
      <c r="K379" s="1"/>
      <c r="L379" s="1"/>
      <c r="M379" s="1"/>
      <c r="N379" s="3" t="str">
        <f>IF('10912'!$G$379&lt;&gt;0,'10912'!$O$379/'10912'!$G$379,"")</f>
        <v/>
      </c>
      <c r="O379" s="4">
        <f>SUM('10912'!$H$379:'10912'!$M$379)</f>
        <v>0</v>
      </c>
      <c r="P379" s="1"/>
      <c r="Q379" s="1"/>
      <c r="R379" s="6">
        <f>SUM('10912'!$O$379:'10912'!$Q$379)+'10912'!$AF$379</f>
        <v>0</v>
      </c>
      <c r="S379" s="6">
        <f>SUM('10912'!$R$378:'10912'!$R$379)</f>
        <v>0</v>
      </c>
      <c r="T379">
        <v>185</v>
      </c>
      <c r="V379" s="1"/>
      <c r="AF379">
        <f>'10912'!$G$379*IF(E379&lt;&gt;"",'10912'!$F$379,0)</f>
        <v>0</v>
      </c>
    </row>
    <row r="380" spans="1:32" x14ac:dyDescent="0.2">
      <c r="A380">
        <v>186</v>
      </c>
      <c r="B380" s="1"/>
      <c r="C380" t="str">
        <f>IF(B380&lt;&gt;"",VLOOKUP(B380,iscritti_10912!$A$2:$D$243,4,FALSE),"")</f>
        <v/>
      </c>
      <c r="D380" t="str">
        <f>IF(B380&lt;&gt;"",VLOOKUP(B380,iscritti_10912!$A$2:$D$243,2,FALSE),"")</f>
        <v/>
      </c>
      <c r="E380" t="str">
        <f>IF(B380&lt;&gt;"",VLOOKUP(B380,iscritti_10912!$A$2:$D$243,3,FALSE),"")</f>
        <v/>
      </c>
      <c r="F380" t="str">
        <f>IF(E380&lt;&gt;"",VLOOKUP(E380,'10912'!$AG$3:'10912'!$AH$14,2,FALSE)+VLOOKUP(B380,iscritti_10912!$A$2:$E$243,5,FALSE),"")</f>
        <v/>
      </c>
      <c r="G380" s="5">
        <f>COUNTA('10912'!$H$380:'10912'!$M$380)</f>
        <v>0</v>
      </c>
      <c r="H380" s="1"/>
      <c r="I380" s="1"/>
      <c r="J380" s="1"/>
      <c r="K380" s="1"/>
      <c r="L380" s="1"/>
      <c r="M380" s="1"/>
      <c r="N380" s="3" t="str">
        <f>IF('10912'!$G$380&lt;&gt;0,'10912'!$O$380/'10912'!$G$380,"")</f>
        <v/>
      </c>
      <c r="O380" s="4">
        <f>SUM('10912'!$H$380:'10912'!$M$380)</f>
        <v>0</v>
      </c>
      <c r="P380" s="1"/>
      <c r="Q380" s="1"/>
      <c r="R380" s="6">
        <f>SUM('10912'!$O$380:'10912'!$Q$380)+'10912'!$AF$380</f>
        <v>0</v>
      </c>
      <c r="S380" s="6">
        <f>SUM('10912'!$R$380:'10912'!$R$381)</f>
        <v>0</v>
      </c>
      <c r="T380">
        <v>186</v>
      </c>
      <c r="U380" s="6">
        <f>SUM('10912'!$R$380:'10912'!$R$381)</f>
        <v>0</v>
      </c>
      <c r="V380" s="1"/>
      <c r="AF380">
        <f>'10912'!$G$380*IF(E380&lt;&gt;"",'10912'!$F$380,0)</f>
        <v>0</v>
      </c>
    </row>
    <row r="381" spans="1:32" x14ac:dyDescent="0.2">
      <c r="B381" s="1"/>
      <c r="C381" t="str">
        <f>IF(B381&lt;&gt;"",VLOOKUP(B381,iscritti_10912!$A$2:$D$243,4,FALSE),"")</f>
        <v/>
      </c>
      <c r="D381" t="str">
        <f>IF(B381&lt;&gt;"",VLOOKUP(B381,iscritti_10912!$A$2:$D$243,2,FALSE),"")</f>
        <v/>
      </c>
      <c r="E381" t="str">
        <f>IF(B381&lt;&gt;"",VLOOKUP(B381,iscritti_10912!$A$2:$D$243,3,FALSE),"")</f>
        <v/>
      </c>
      <c r="F381" t="str">
        <f>IF(E381&lt;&gt;"",VLOOKUP(E381,'10912'!$AG$3:'10912'!$AH$14,2,FALSE)+VLOOKUP(B381,iscritti_10912!$A$2:$E$243,5,FALSE),"")</f>
        <v/>
      </c>
      <c r="G381" s="5">
        <f>COUNTA('10912'!$H$381:'10912'!$M$381)</f>
        <v>0</v>
      </c>
      <c r="H381" s="1"/>
      <c r="I381" s="1"/>
      <c r="J381" s="1"/>
      <c r="K381" s="1"/>
      <c r="L381" s="1"/>
      <c r="M381" s="1"/>
      <c r="N381" s="3" t="str">
        <f>IF('10912'!$G$381&lt;&gt;0,'10912'!$O$381/'10912'!$G$381,"")</f>
        <v/>
      </c>
      <c r="O381" s="4">
        <f>SUM('10912'!$H$381:'10912'!$M$381)</f>
        <v>0</v>
      </c>
      <c r="P381" s="1"/>
      <c r="Q381" s="1"/>
      <c r="R381" s="6">
        <f>SUM('10912'!$O$381:'10912'!$Q$381)+'10912'!$AF$381</f>
        <v>0</v>
      </c>
      <c r="S381" s="6">
        <f>SUM('10912'!$R$380:'10912'!$R$381)</f>
        <v>0</v>
      </c>
      <c r="T381">
        <v>186</v>
      </c>
      <c r="V381" s="1"/>
      <c r="AF381">
        <f>'10912'!$G$381*IF(E381&lt;&gt;"",'10912'!$F$381,0)</f>
        <v>0</v>
      </c>
    </row>
    <row r="382" spans="1:32" x14ac:dyDescent="0.2">
      <c r="A382">
        <v>187</v>
      </c>
      <c r="B382" s="1"/>
      <c r="C382" t="str">
        <f>IF(B382&lt;&gt;"",VLOOKUP(B382,iscritti_10912!$A$2:$D$243,4,FALSE),"")</f>
        <v/>
      </c>
      <c r="D382" t="str">
        <f>IF(B382&lt;&gt;"",VLOOKUP(B382,iscritti_10912!$A$2:$D$243,2,FALSE),"")</f>
        <v/>
      </c>
      <c r="E382" t="str">
        <f>IF(B382&lt;&gt;"",VLOOKUP(B382,iscritti_10912!$A$2:$D$243,3,FALSE),"")</f>
        <v/>
      </c>
      <c r="F382" t="str">
        <f>IF(E382&lt;&gt;"",VLOOKUP(E382,'10912'!$AG$3:'10912'!$AH$14,2,FALSE)+VLOOKUP(B382,iscritti_10912!$A$2:$E$243,5,FALSE),"")</f>
        <v/>
      </c>
      <c r="G382" s="5">
        <f>COUNTA('10912'!$H$382:'10912'!$M$382)</f>
        <v>0</v>
      </c>
      <c r="H382" s="1"/>
      <c r="I382" s="1"/>
      <c r="J382" s="1"/>
      <c r="K382" s="1"/>
      <c r="L382" s="1"/>
      <c r="M382" s="1"/>
      <c r="N382" s="3" t="str">
        <f>IF('10912'!$G$382&lt;&gt;0,'10912'!$O$382/'10912'!$G$382,"")</f>
        <v/>
      </c>
      <c r="O382" s="4">
        <f>SUM('10912'!$H$382:'10912'!$M$382)</f>
        <v>0</v>
      </c>
      <c r="P382" s="1"/>
      <c r="Q382" s="1"/>
      <c r="R382" s="6">
        <f>SUM('10912'!$O$382:'10912'!$Q$382)+'10912'!$AF$382</f>
        <v>0</v>
      </c>
      <c r="S382" s="6">
        <f>SUM('10912'!$R$382:'10912'!$R$383)</f>
        <v>0</v>
      </c>
      <c r="T382">
        <v>187</v>
      </c>
      <c r="U382" s="6">
        <f>SUM('10912'!$R$382:'10912'!$R$383)</f>
        <v>0</v>
      </c>
      <c r="V382" s="1"/>
      <c r="AF382">
        <f>'10912'!$G$382*IF(E382&lt;&gt;"",'10912'!$F$382,0)</f>
        <v>0</v>
      </c>
    </row>
    <row r="383" spans="1:32" x14ac:dyDescent="0.2">
      <c r="B383" s="1"/>
      <c r="C383" t="str">
        <f>IF(B383&lt;&gt;"",VLOOKUP(B383,iscritti_10912!$A$2:$D$243,4,FALSE),"")</f>
        <v/>
      </c>
      <c r="D383" t="str">
        <f>IF(B383&lt;&gt;"",VLOOKUP(B383,iscritti_10912!$A$2:$D$243,2,FALSE),"")</f>
        <v/>
      </c>
      <c r="E383" t="str">
        <f>IF(B383&lt;&gt;"",VLOOKUP(B383,iscritti_10912!$A$2:$D$243,3,FALSE),"")</f>
        <v/>
      </c>
      <c r="F383" t="str">
        <f>IF(E383&lt;&gt;"",VLOOKUP(E383,'10912'!$AG$3:'10912'!$AH$14,2,FALSE)+VLOOKUP(B383,iscritti_10912!$A$2:$E$243,5,FALSE),"")</f>
        <v/>
      </c>
      <c r="G383" s="5">
        <f>COUNTA('10912'!$H$383:'10912'!$M$383)</f>
        <v>0</v>
      </c>
      <c r="H383" s="1"/>
      <c r="I383" s="1"/>
      <c r="J383" s="1"/>
      <c r="K383" s="1"/>
      <c r="L383" s="1"/>
      <c r="M383" s="1"/>
      <c r="N383" s="3" t="str">
        <f>IF('10912'!$G$383&lt;&gt;0,'10912'!$O$383/'10912'!$G$383,"")</f>
        <v/>
      </c>
      <c r="O383" s="4">
        <f>SUM('10912'!$H$383:'10912'!$M$383)</f>
        <v>0</v>
      </c>
      <c r="P383" s="1"/>
      <c r="Q383" s="1"/>
      <c r="R383" s="6">
        <f>SUM('10912'!$O$383:'10912'!$Q$383)+'10912'!$AF$383</f>
        <v>0</v>
      </c>
      <c r="S383" s="6">
        <f>SUM('10912'!$R$382:'10912'!$R$383)</f>
        <v>0</v>
      </c>
      <c r="T383">
        <v>187</v>
      </c>
      <c r="V383" s="1"/>
      <c r="AF383">
        <f>'10912'!$G$383*IF(E383&lt;&gt;"",'10912'!$F$383,0)</f>
        <v>0</v>
      </c>
    </row>
    <row r="384" spans="1:32" x14ac:dyDescent="0.2">
      <c r="A384">
        <v>188</v>
      </c>
      <c r="B384" s="1"/>
      <c r="C384" t="str">
        <f>IF(B384&lt;&gt;"",VLOOKUP(B384,iscritti_10912!$A$2:$D$243,4,FALSE),"")</f>
        <v/>
      </c>
      <c r="D384" t="str">
        <f>IF(B384&lt;&gt;"",VLOOKUP(B384,iscritti_10912!$A$2:$D$243,2,FALSE),"")</f>
        <v/>
      </c>
      <c r="E384" t="str">
        <f>IF(B384&lt;&gt;"",VLOOKUP(B384,iscritti_10912!$A$2:$D$243,3,FALSE),"")</f>
        <v/>
      </c>
      <c r="F384" t="str">
        <f>IF(E384&lt;&gt;"",VLOOKUP(E384,'10912'!$AG$3:'10912'!$AH$14,2,FALSE)+VLOOKUP(B384,iscritti_10912!$A$2:$E$243,5,FALSE),"")</f>
        <v/>
      </c>
      <c r="G384" s="5">
        <f>COUNTA('10912'!$H$384:'10912'!$M$384)</f>
        <v>0</v>
      </c>
      <c r="H384" s="1"/>
      <c r="I384" s="1"/>
      <c r="J384" s="1"/>
      <c r="K384" s="1"/>
      <c r="L384" s="1"/>
      <c r="M384" s="1"/>
      <c r="N384" s="3" t="str">
        <f>IF('10912'!$G$384&lt;&gt;0,'10912'!$O$384/'10912'!$G$384,"")</f>
        <v/>
      </c>
      <c r="O384" s="4">
        <f>SUM('10912'!$H$384:'10912'!$M$384)</f>
        <v>0</v>
      </c>
      <c r="P384" s="1"/>
      <c r="Q384" s="1"/>
      <c r="R384" s="6">
        <f>SUM('10912'!$O$384:'10912'!$Q$384)+'10912'!$AF$384</f>
        <v>0</v>
      </c>
      <c r="S384" s="6">
        <f>SUM('10912'!$R$384:'10912'!$R$385)</f>
        <v>0</v>
      </c>
      <c r="T384">
        <v>188</v>
      </c>
      <c r="U384" s="6">
        <f>SUM('10912'!$R$384:'10912'!$R$385)</f>
        <v>0</v>
      </c>
      <c r="V384" s="1"/>
      <c r="AF384">
        <f>'10912'!$G$384*IF(E384&lt;&gt;"",'10912'!$F$384,0)</f>
        <v>0</v>
      </c>
    </row>
    <row r="385" spans="1:32" x14ac:dyDescent="0.2">
      <c r="B385" s="1"/>
      <c r="C385" t="str">
        <f>IF(B385&lt;&gt;"",VLOOKUP(B385,iscritti_10912!$A$2:$D$243,4,FALSE),"")</f>
        <v/>
      </c>
      <c r="D385" t="str">
        <f>IF(B385&lt;&gt;"",VLOOKUP(B385,iscritti_10912!$A$2:$D$243,2,FALSE),"")</f>
        <v/>
      </c>
      <c r="E385" t="str">
        <f>IF(B385&lt;&gt;"",VLOOKUP(B385,iscritti_10912!$A$2:$D$243,3,FALSE),"")</f>
        <v/>
      </c>
      <c r="F385" t="str">
        <f>IF(E385&lt;&gt;"",VLOOKUP(E385,'10912'!$AG$3:'10912'!$AH$14,2,FALSE)+VLOOKUP(B385,iscritti_10912!$A$2:$E$243,5,FALSE),"")</f>
        <v/>
      </c>
      <c r="G385" s="5">
        <f>COUNTA('10912'!$H$385:'10912'!$M$385)</f>
        <v>0</v>
      </c>
      <c r="H385" s="1"/>
      <c r="I385" s="1"/>
      <c r="J385" s="1"/>
      <c r="K385" s="1"/>
      <c r="L385" s="1"/>
      <c r="M385" s="1"/>
      <c r="N385" s="3" t="str">
        <f>IF('10912'!$G$385&lt;&gt;0,'10912'!$O$385/'10912'!$G$385,"")</f>
        <v/>
      </c>
      <c r="O385" s="4">
        <f>SUM('10912'!$H$385:'10912'!$M$385)</f>
        <v>0</v>
      </c>
      <c r="P385" s="1"/>
      <c r="Q385" s="1"/>
      <c r="R385" s="6">
        <f>SUM('10912'!$O$385:'10912'!$Q$385)+'10912'!$AF$385</f>
        <v>0</v>
      </c>
      <c r="S385" s="6">
        <f>SUM('10912'!$R$384:'10912'!$R$385)</f>
        <v>0</v>
      </c>
      <c r="T385">
        <v>188</v>
      </c>
      <c r="V385" s="1"/>
      <c r="AF385">
        <f>'10912'!$G$385*IF(E385&lt;&gt;"",'10912'!$F$385,0)</f>
        <v>0</v>
      </c>
    </row>
    <row r="386" spans="1:32" x14ac:dyDescent="0.2">
      <c r="A386">
        <v>189</v>
      </c>
      <c r="B386" s="1"/>
      <c r="C386" t="str">
        <f>IF(B386&lt;&gt;"",VLOOKUP(B386,iscritti_10912!$A$2:$D$243,4,FALSE),"")</f>
        <v/>
      </c>
      <c r="D386" t="str">
        <f>IF(B386&lt;&gt;"",VLOOKUP(B386,iscritti_10912!$A$2:$D$243,2,FALSE),"")</f>
        <v/>
      </c>
      <c r="E386" t="str">
        <f>IF(B386&lt;&gt;"",VLOOKUP(B386,iscritti_10912!$A$2:$D$243,3,FALSE),"")</f>
        <v/>
      </c>
      <c r="F386" t="str">
        <f>IF(E386&lt;&gt;"",VLOOKUP(E386,'10912'!$AG$3:'10912'!$AH$14,2,FALSE)+VLOOKUP(B386,iscritti_10912!$A$2:$E$243,5,FALSE),"")</f>
        <v/>
      </c>
      <c r="G386" s="5">
        <f>COUNTA('10912'!$H$386:'10912'!$M$386)</f>
        <v>0</v>
      </c>
      <c r="H386" s="1"/>
      <c r="I386" s="1"/>
      <c r="J386" s="1"/>
      <c r="K386" s="1"/>
      <c r="L386" s="1"/>
      <c r="M386" s="1"/>
      <c r="N386" s="3" t="str">
        <f>IF('10912'!$G$386&lt;&gt;0,'10912'!$O$386/'10912'!$G$386,"")</f>
        <v/>
      </c>
      <c r="O386" s="4">
        <f>SUM('10912'!$H$386:'10912'!$M$386)</f>
        <v>0</v>
      </c>
      <c r="P386" s="1"/>
      <c r="Q386" s="1"/>
      <c r="R386" s="6">
        <f>SUM('10912'!$O$386:'10912'!$Q$386)+'10912'!$AF$386</f>
        <v>0</v>
      </c>
      <c r="S386" s="6">
        <f>SUM('10912'!$R$386:'10912'!$R$387)</f>
        <v>0</v>
      </c>
      <c r="T386">
        <v>189</v>
      </c>
      <c r="U386" s="6">
        <f>SUM('10912'!$R$386:'10912'!$R$387)</f>
        <v>0</v>
      </c>
      <c r="V386" s="1"/>
      <c r="AF386">
        <f>'10912'!$G$386*IF(E386&lt;&gt;"",'10912'!$F$386,0)</f>
        <v>0</v>
      </c>
    </row>
    <row r="387" spans="1:32" x14ac:dyDescent="0.2">
      <c r="B387" s="1"/>
      <c r="C387" t="str">
        <f>IF(B387&lt;&gt;"",VLOOKUP(B387,iscritti_10912!$A$2:$D$243,4,FALSE),"")</f>
        <v/>
      </c>
      <c r="D387" t="str">
        <f>IF(B387&lt;&gt;"",VLOOKUP(B387,iscritti_10912!$A$2:$D$243,2,FALSE),"")</f>
        <v/>
      </c>
      <c r="E387" t="str">
        <f>IF(B387&lt;&gt;"",VLOOKUP(B387,iscritti_10912!$A$2:$D$243,3,FALSE),"")</f>
        <v/>
      </c>
      <c r="F387" t="str">
        <f>IF(E387&lt;&gt;"",VLOOKUP(E387,'10912'!$AG$3:'10912'!$AH$14,2,FALSE)+VLOOKUP(B387,iscritti_10912!$A$2:$E$243,5,FALSE),"")</f>
        <v/>
      </c>
      <c r="G387" s="5">
        <f>COUNTA('10912'!$H$387:'10912'!$M$387)</f>
        <v>0</v>
      </c>
      <c r="H387" s="1"/>
      <c r="I387" s="1"/>
      <c r="J387" s="1"/>
      <c r="K387" s="1"/>
      <c r="L387" s="1"/>
      <c r="M387" s="1"/>
      <c r="N387" s="3" t="str">
        <f>IF('10912'!$G$387&lt;&gt;0,'10912'!$O$387/'10912'!$G$387,"")</f>
        <v/>
      </c>
      <c r="O387" s="4">
        <f>SUM('10912'!$H$387:'10912'!$M$387)</f>
        <v>0</v>
      </c>
      <c r="P387" s="1"/>
      <c r="Q387" s="1"/>
      <c r="R387" s="6">
        <f>SUM('10912'!$O$387:'10912'!$Q$387)+'10912'!$AF$387</f>
        <v>0</v>
      </c>
      <c r="S387" s="6">
        <f>SUM('10912'!$R$386:'10912'!$R$387)</f>
        <v>0</v>
      </c>
      <c r="T387">
        <v>189</v>
      </c>
      <c r="V387" s="1"/>
      <c r="AF387">
        <f>'10912'!$G$387*IF(E387&lt;&gt;"",'10912'!$F$387,0)</f>
        <v>0</v>
      </c>
    </row>
    <row r="388" spans="1:32" x14ac:dyDescent="0.2">
      <c r="A388">
        <v>190</v>
      </c>
      <c r="B388" s="1"/>
      <c r="C388" t="str">
        <f>IF(B388&lt;&gt;"",VLOOKUP(B388,iscritti_10912!$A$2:$D$243,4,FALSE),"")</f>
        <v/>
      </c>
      <c r="D388" t="str">
        <f>IF(B388&lt;&gt;"",VLOOKUP(B388,iscritti_10912!$A$2:$D$243,2,FALSE),"")</f>
        <v/>
      </c>
      <c r="E388" t="str">
        <f>IF(B388&lt;&gt;"",VLOOKUP(B388,iscritti_10912!$A$2:$D$243,3,FALSE),"")</f>
        <v/>
      </c>
      <c r="F388" t="str">
        <f>IF(E388&lt;&gt;"",VLOOKUP(E388,'10912'!$AG$3:'10912'!$AH$14,2,FALSE)+VLOOKUP(B388,iscritti_10912!$A$2:$E$243,5,FALSE),"")</f>
        <v/>
      </c>
      <c r="G388" s="5">
        <f>COUNTA('10912'!$H$388:'10912'!$M$388)</f>
        <v>0</v>
      </c>
      <c r="H388" s="1"/>
      <c r="I388" s="1"/>
      <c r="J388" s="1"/>
      <c r="K388" s="1"/>
      <c r="L388" s="1"/>
      <c r="M388" s="1"/>
      <c r="N388" s="3" t="str">
        <f>IF('10912'!$G$388&lt;&gt;0,'10912'!$O$388/'10912'!$G$388,"")</f>
        <v/>
      </c>
      <c r="O388" s="4">
        <f>SUM('10912'!$H$388:'10912'!$M$388)</f>
        <v>0</v>
      </c>
      <c r="P388" s="1"/>
      <c r="Q388" s="1"/>
      <c r="R388" s="6">
        <f>SUM('10912'!$O$388:'10912'!$Q$388)+'10912'!$AF$388</f>
        <v>0</v>
      </c>
      <c r="S388" s="6">
        <f>SUM('10912'!$R$388:'10912'!$R$389)</f>
        <v>0</v>
      </c>
      <c r="T388">
        <v>190</v>
      </c>
      <c r="U388" s="6">
        <f>SUM('10912'!$R$388:'10912'!$R$389)</f>
        <v>0</v>
      </c>
      <c r="V388" s="1"/>
      <c r="AF388">
        <f>'10912'!$G$388*IF(E388&lt;&gt;"",'10912'!$F$388,0)</f>
        <v>0</v>
      </c>
    </row>
    <row r="389" spans="1:32" x14ac:dyDescent="0.2">
      <c r="B389" s="1"/>
      <c r="C389" t="str">
        <f>IF(B389&lt;&gt;"",VLOOKUP(B389,iscritti_10912!$A$2:$D$243,4,FALSE),"")</f>
        <v/>
      </c>
      <c r="D389" t="str">
        <f>IF(B389&lt;&gt;"",VLOOKUP(B389,iscritti_10912!$A$2:$D$243,2,FALSE),"")</f>
        <v/>
      </c>
      <c r="E389" t="str">
        <f>IF(B389&lt;&gt;"",VLOOKUP(B389,iscritti_10912!$A$2:$D$243,3,FALSE),"")</f>
        <v/>
      </c>
      <c r="F389" t="str">
        <f>IF(E389&lt;&gt;"",VLOOKUP(E389,'10912'!$AG$3:'10912'!$AH$14,2,FALSE)+VLOOKUP(B389,iscritti_10912!$A$2:$E$243,5,FALSE),"")</f>
        <v/>
      </c>
      <c r="G389" s="5">
        <f>COUNTA('10912'!$H$389:'10912'!$M$389)</f>
        <v>0</v>
      </c>
      <c r="H389" s="1"/>
      <c r="I389" s="1"/>
      <c r="J389" s="1"/>
      <c r="K389" s="1"/>
      <c r="L389" s="1"/>
      <c r="M389" s="1"/>
      <c r="N389" s="3" t="str">
        <f>IF('10912'!$G$389&lt;&gt;0,'10912'!$O$389/'10912'!$G$389,"")</f>
        <v/>
      </c>
      <c r="O389" s="4">
        <f>SUM('10912'!$H$389:'10912'!$M$389)</f>
        <v>0</v>
      </c>
      <c r="P389" s="1"/>
      <c r="Q389" s="1"/>
      <c r="R389" s="6">
        <f>SUM('10912'!$O$389:'10912'!$Q$389)+'10912'!$AF$389</f>
        <v>0</v>
      </c>
      <c r="S389" s="6">
        <f>SUM('10912'!$R$388:'10912'!$R$389)</f>
        <v>0</v>
      </c>
      <c r="T389">
        <v>190</v>
      </c>
      <c r="V389" s="1"/>
      <c r="AF389">
        <f>'10912'!$G$389*IF(E389&lt;&gt;"",'10912'!$F$389,0)</f>
        <v>0</v>
      </c>
    </row>
    <row r="390" spans="1:32" x14ac:dyDescent="0.2">
      <c r="A390">
        <v>191</v>
      </c>
      <c r="B390" s="1"/>
      <c r="C390" t="str">
        <f>IF(B390&lt;&gt;"",VLOOKUP(B390,iscritti_10912!$A$2:$D$243,4,FALSE),"")</f>
        <v/>
      </c>
      <c r="D390" t="str">
        <f>IF(B390&lt;&gt;"",VLOOKUP(B390,iscritti_10912!$A$2:$D$243,2,FALSE),"")</f>
        <v/>
      </c>
      <c r="E390" t="str">
        <f>IF(B390&lt;&gt;"",VLOOKUP(B390,iscritti_10912!$A$2:$D$243,3,FALSE),"")</f>
        <v/>
      </c>
      <c r="F390" t="str">
        <f>IF(E390&lt;&gt;"",VLOOKUP(E390,'10912'!$AG$3:'10912'!$AH$14,2,FALSE)+VLOOKUP(B390,iscritti_10912!$A$2:$E$243,5,FALSE),"")</f>
        <v/>
      </c>
      <c r="G390" s="5">
        <f>COUNTA('10912'!$H$390:'10912'!$M$390)</f>
        <v>0</v>
      </c>
      <c r="H390" s="1"/>
      <c r="I390" s="1"/>
      <c r="J390" s="1"/>
      <c r="K390" s="1"/>
      <c r="L390" s="1"/>
      <c r="M390" s="1"/>
      <c r="N390" s="3" t="str">
        <f>IF('10912'!$G$390&lt;&gt;0,'10912'!$O$390/'10912'!$G$390,"")</f>
        <v/>
      </c>
      <c r="O390" s="4">
        <f>SUM('10912'!$H$390:'10912'!$M$390)</f>
        <v>0</v>
      </c>
      <c r="P390" s="1"/>
      <c r="Q390" s="1"/>
      <c r="R390" s="6">
        <f>SUM('10912'!$O$390:'10912'!$Q$390)+'10912'!$AF$390</f>
        <v>0</v>
      </c>
      <c r="S390" s="6">
        <f>SUM('10912'!$R$390:'10912'!$R$391)</f>
        <v>0</v>
      </c>
      <c r="T390">
        <v>191</v>
      </c>
      <c r="U390" s="6">
        <f>SUM('10912'!$R$390:'10912'!$R$391)</f>
        <v>0</v>
      </c>
      <c r="V390" s="1"/>
      <c r="AF390">
        <f>'10912'!$G$390*IF(E390&lt;&gt;"",'10912'!$F$390,0)</f>
        <v>0</v>
      </c>
    </row>
    <row r="391" spans="1:32" x14ac:dyDescent="0.2">
      <c r="B391" s="1"/>
      <c r="C391" t="str">
        <f>IF(B391&lt;&gt;"",VLOOKUP(B391,iscritti_10912!$A$2:$D$243,4,FALSE),"")</f>
        <v/>
      </c>
      <c r="D391" t="str">
        <f>IF(B391&lt;&gt;"",VLOOKUP(B391,iscritti_10912!$A$2:$D$243,2,FALSE),"")</f>
        <v/>
      </c>
      <c r="E391" t="str">
        <f>IF(B391&lt;&gt;"",VLOOKUP(B391,iscritti_10912!$A$2:$D$243,3,FALSE),"")</f>
        <v/>
      </c>
      <c r="F391" t="str">
        <f>IF(E391&lt;&gt;"",VLOOKUP(E391,'10912'!$AG$3:'10912'!$AH$14,2,FALSE)+VLOOKUP(B391,iscritti_10912!$A$2:$E$243,5,FALSE),"")</f>
        <v/>
      </c>
      <c r="G391" s="5">
        <f>COUNTA('10912'!$H$391:'10912'!$M$391)</f>
        <v>0</v>
      </c>
      <c r="H391" s="1"/>
      <c r="I391" s="1"/>
      <c r="J391" s="1"/>
      <c r="K391" s="1"/>
      <c r="L391" s="1"/>
      <c r="M391" s="1"/>
      <c r="N391" s="3" t="str">
        <f>IF('10912'!$G$391&lt;&gt;0,'10912'!$O$391/'10912'!$G$391,"")</f>
        <v/>
      </c>
      <c r="O391" s="4">
        <f>SUM('10912'!$H$391:'10912'!$M$391)</f>
        <v>0</v>
      </c>
      <c r="P391" s="1"/>
      <c r="Q391" s="1"/>
      <c r="R391" s="6">
        <f>SUM('10912'!$O$391:'10912'!$Q$391)+'10912'!$AF$391</f>
        <v>0</v>
      </c>
      <c r="S391" s="6">
        <f>SUM('10912'!$R$390:'10912'!$R$391)</f>
        <v>0</v>
      </c>
      <c r="T391">
        <v>191</v>
      </c>
      <c r="V391" s="1"/>
      <c r="AF391">
        <f>'10912'!$G$391*IF(E391&lt;&gt;"",'10912'!$F$391,0)</f>
        <v>0</v>
      </c>
    </row>
    <row r="392" spans="1:32" x14ac:dyDescent="0.2">
      <c r="A392">
        <v>192</v>
      </c>
      <c r="B392" s="1"/>
      <c r="C392" t="str">
        <f>IF(B392&lt;&gt;"",VLOOKUP(B392,iscritti_10912!$A$2:$D$243,4,FALSE),"")</f>
        <v/>
      </c>
      <c r="D392" t="str">
        <f>IF(B392&lt;&gt;"",VLOOKUP(B392,iscritti_10912!$A$2:$D$243,2,FALSE),"")</f>
        <v/>
      </c>
      <c r="E392" t="str">
        <f>IF(B392&lt;&gt;"",VLOOKUP(B392,iscritti_10912!$A$2:$D$243,3,FALSE),"")</f>
        <v/>
      </c>
      <c r="F392" t="str">
        <f>IF(E392&lt;&gt;"",VLOOKUP(E392,'10912'!$AG$3:'10912'!$AH$14,2,FALSE)+VLOOKUP(B392,iscritti_10912!$A$2:$E$243,5,FALSE),"")</f>
        <v/>
      </c>
      <c r="G392" s="5">
        <f>COUNTA('10912'!$H$392:'10912'!$M$392)</f>
        <v>0</v>
      </c>
      <c r="H392" s="1"/>
      <c r="I392" s="1"/>
      <c r="J392" s="1"/>
      <c r="K392" s="1"/>
      <c r="L392" s="1"/>
      <c r="M392" s="1"/>
      <c r="N392" s="3" t="str">
        <f>IF('10912'!$G$392&lt;&gt;0,'10912'!$O$392/'10912'!$G$392,"")</f>
        <v/>
      </c>
      <c r="O392" s="4">
        <f>SUM('10912'!$H$392:'10912'!$M$392)</f>
        <v>0</v>
      </c>
      <c r="P392" s="1"/>
      <c r="Q392" s="1"/>
      <c r="R392" s="6">
        <f>SUM('10912'!$O$392:'10912'!$Q$392)+'10912'!$AF$392</f>
        <v>0</v>
      </c>
      <c r="S392" s="6">
        <f>SUM('10912'!$R$392:'10912'!$R$393)</f>
        <v>0</v>
      </c>
      <c r="T392">
        <v>192</v>
      </c>
      <c r="U392" s="6">
        <f>SUM('10912'!$R$392:'10912'!$R$393)</f>
        <v>0</v>
      </c>
      <c r="V392" s="1"/>
      <c r="AF392">
        <f>'10912'!$G$392*IF(E392&lt;&gt;"",'10912'!$F$392,0)</f>
        <v>0</v>
      </c>
    </row>
    <row r="393" spans="1:32" x14ac:dyDescent="0.2">
      <c r="B393" s="1"/>
      <c r="C393" t="str">
        <f>IF(B393&lt;&gt;"",VLOOKUP(B393,iscritti_10912!$A$2:$D$243,4,FALSE),"")</f>
        <v/>
      </c>
      <c r="D393" t="str">
        <f>IF(B393&lt;&gt;"",VLOOKUP(B393,iscritti_10912!$A$2:$D$243,2,FALSE),"")</f>
        <v/>
      </c>
      <c r="E393" t="str">
        <f>IF(B393&lt;&gt;"",VLOOKUP(B393,iscritti_10912!$A$2:$D$243,3,FALSE),"")</f>
        <v/>
      </c>
      <c r="F393" t="str">
        <f>IF(E393&lt;&gt;"",VLOOKUP(E393,'10912'!$AG$3:'10912'!$AH$14,2,FALSE)+VLOOKUP(B393,iscritti_10912!$A$2:$E$243,5,FALSE),"")</f>
        <v/>
      </c>
      <c r="G393" s="5">
        <f>COUNTA('10912'!$H$393:'10912'!$M$393)</f>
        <v>0</v>
      </c>
      <c r="H393" s="1"/>
      <c r="I393" s="1"/>
      <c r="J393" s="1"/>
      <c r="K393" s="1"/>
      <c r="L393" s="1"/>
      <c r="M393" s="1"/>
      <c r="N393" s="3" t="str">
        <f>IF('10912'!$G$393&lt;&gt;0,'10912'!$O$393/'10912'!$G$393,"")</f>
        <v/>
      </c>
      <c r="O393" s="4">
        <f>SUM('10912'!$H$393:'10912'!$M$393)</f>
        <v>0</v>
      </c>
      <c r="P393" s="1"/>
      <c r="Q393" s="1"/>
      <c r="R393" s="6">
        <f>SUM('10912'!$O$393:'10912'!$Q$393)+'10912'!$AF$393</f>
        <v>0</v>
      </c>
      <c r="S393" s="6">
        <f>SUM('10912'!$R$392:'10912'!$R$393)</f>
        <v>0</v>
      </c>
      <c r="T393">
        <v>192</v>
      </c>
      <c r="V393" s="1"/>
      <c r="AF393">
        <f>'10912'!$G$393*IF(E393&lt;&gt;"",'10912'!$F$393,0)</f>
        <v>0</v>
      </c>
    </row>
    <row r="394" spans="1:32" x14ac:dyDescent="0.2">
      <c r="A394">
        <v>193</v>
      </c>
      <c r="B394" s="1"/>
      <c r="C394" t="str">
        <f>IF(B394&lt;&gt;"",VLOOKUP(B394,iscritti_10912!$A$2:$D$243,4,FALSE),"")</f>
        <v/>
      </c>
      <c r="D394" t="str">
        <f>IF(B394&lt;&gt;"",VLOOKUP(B394,iscritti_10912!$A$2:$D$243,2,FALSE),"")</f>
        <v/>
      </c>
      <c r="E394" t="str">
        <f>IF(B394&lt;&gt;"",VLOOKUP(B394,iscritti_10912!$A$2:$D$243,3,FALSE),"")</f>
        <v/>
      </c>
      <c r="F394" t="str">
        <f>IF(E394&lt;&gt;"",VLOOKUP(E394,'10912'!$AG$3:'10912'!$AH$14,2,FALSE)+VLOOKUP(B394,iscritti_10912!$A$2:$E$243,5,FALSE),"")</f>
        <v/>
      </c>
      <c r="G394" s="5">
        <f>COUNTA('10912'!$H$394:'10912'!$M$394)</f>
        <v>0</v>
      </c>
      <c r="H394" s="1"/>
      <c r="I394" s="1"/>
      <c r="J394" s="1"/>
      <c r="K394" s="1"/>
      <c r="L394" s="1"/>
      <c r="M394" s="1"/>
      <c r="N394" s="3" t="str">
        <f>IF('10912'!$G$394&lt;&gt;0,'10912'!$O$394/'10912'!$G$394,"")</f>
        <v/>
      </c>
      <c r="O394" s="4">
        <f>SUM('10912'!$H$394:'10912'!$M$394)</f>
        <v>0</v>
      </c>
      <c r="P394" s="1"/>
      <c r="Q394" s="1"/>
      <c r="R394" s="6">
        <f>SUM('10912'!$O$394:'10912'!$Q$394)+'10912'!$AF$394</f>
        <v>0</v>
      </c>
      <c r="S394" s="6">
        <f>SUM('10912'!$R$394:'10912'!$R$395)</f>
        <v>0</v>
      </c>
      <c r="T394">
        <v>193</v>
      </c>
      <c r="U394" s="6">
        <f>SUM('10912'!$R$394:'10912'!$R$395)</f>
        <v>0</v>
      </c>
      <c r="V394" s="1"/>
      <c r="AF394">
        <f>'10912'!$G$394*IF(E394&lt;&gt;"",'10912'!$F$394,0)</f>
        <v>0</v>
      </c>
    </row>
    <row r="395" spans="1:32" x14ac:dyDescent="0.2">
      <c r="B395" s="1"/>
      <c r="C395" t="str">
        <f>IF(B395&lt;&gt;"",VLOOKUP(B395,iscritti_10912!$A$2:$D$243,4,FALSE),"")</f>
        <v/>
      </c>
      <c r="D395" t="str">
        <f>IF(B395&lt;&gt;"",VLOOKUP(B395,iscritti_10912!$A$2:$D$243,2,FALSE),"")</f>
        <v/>
      </c>
      <c r="E395" t="str">
        <f>IF(B395&lt;&gt;"",VLOOKUP(B395,iscritti_10912!$A$2:$D$243,3,FALSE),"")</f>
        <v/>
      </c>
      <c r="F395" t="str">
        <f>IF(E395&lt;&gt;"",VLOOKUP(E395,'10912'!$AG$3:'10912'!$AH$14,2,FALSE)+VLOOKUP(B395,iscritti_10912!$A$2:$E$243,5,FALSE),"")</f>
        <v/>
      </c>
      <c r="G395" s="5">
        <f>COUNTA('10912'!$H$395:'10912'!$M$395)</f>
        <v>0</v>
      </c>
      <c r="H395" s="1"/>
      <c r="I395" s="1"/>
      <c r="J395" s="1"/>
      <c r="K395" s="1"/>
      <c r="L395" s="1"/>
      <c r="M395" s="1"/>
      <c r="N395" s="3" t="str">
        <f>IF('10912'!$G$395&lt;&gt;0,'10912'!$O$395/'10912'!$G$395,"")</f>
        <v/>
      </c>
      <c r="O395" s="4">
        <f>SUM('10912'!$H$395:'10912'!$M$395)</f>
        <v>0</v>
      </c>
      <c r="P395" s="1"/>
      <c r="Q395" s="1"/>
      <c r="R395" s="6">
        <f>SUM('10912'!$O$395:'10912'!$Q$395)+'10912'!$AF$395</f>
        <v>0</v>
      </c>
      <c r="S395" s="6">
        <f>SUM('10912'!$R$394:'10912'!$R$395)</f>
        <v>0</v>
      </c>
      <c r="T395">
        <v>193</v>
      </c>
      <c r="V395" s="1"/>
      <c r="AF395">
        <f>'10912'!$G$395*IF(E395&lt;&gt;"",'10912'!$F$395,0)</f>
        <v>0</v>
      </c>
    </row>
    <row r="396" spans="1:32" x14ac:dyDescent="0.2">
      <c r="A396">
        <v>194</v>
      </c>
      <c r="B396" s="1"/>
      <c r="C396" t="str">
        <f>IF(B396&lt;&gt;"",VLOOKUP(B396,iscritti_10912!$A$2:$D$243,4,FALSE),"")</f>
        <v/>
      </c>
      <c r="D396" t="str">
        <f>IF(B396&lt;&gt;"",VLOOKUP(B396,iscritti_10912!$A$2:$D$243,2,FALSE),"")</f>
        <v/>
      </c>
      <c r="E396" t="str">
        <f>IF(B396&lt;&gt;"",VLOOKUP(B396,iscritti_10912!$A$2:$D$243,3,FALSE),"")</f>
        <v/>
      </c>
      <c r="F396" t="str">
        <f>IF(E396&lt;&gt;"",VLOOKUP(E396,'10912'!$AG$3:'10912'!$AH$14,2,FALSE)+VLOOKUP(B396,iscritti_10912!$A$2:$E$243,5,FALSE),"")</f>
        <v/>
      </c>
      <c r="G396" s="5">
        <f>COUNTA('10912'!$H$396:'10912'!$M$396)</f>
        <v>0</v>
      </c>
      <c r="H396" s="1"/>
      <c r="I396" s="1"/>
      <c r="J396" s="1"/>
      <c r="K396" s="1"/>
      <c r="L396" s="1"/>
      <c r="M396" s="1"/>
      <c r="N396" s="3" t="str">
        <f>IF('10912'!$G$396&lt;&gt;0,'10912'!$O$396/'10912'!$G$396,"")</f>
        <v/>
      </c>
      <c r="O396" s="4">
        <f>SUM('10912'!$H$396:'10912'!$M$396)</f>
        <v>0</v>
      </c>
      <c r="P396" s="1"/>
      <c r="Q396" s="1"/>
      <c r="R396" s="6">
        <f>SUM('10912'!$O$396:'10912'!$Q$396)+'10912'!$AF$396</f>
        <v>0</v>
      </c>
      <c r="S396" s="6">
        <f>SUM('10912'!$R$396:'10912'!$R$397)</f>
        <v>0</v>
      </c>
      <c r="T396">
        <v>194</v>
      </c>
      <c r="U396" s="6">
        <f>SUM('10912'!$R$396:'10912'!$R$397)</f>
        <v>0</v>
      </c>
      <c r="V396" s="1"/>
      <c r="AF396">
        <f>'10912'!$G$396*IF(E396&lt;&gt;"",'10912'!$F$396,0)</f>
        <v>0</v>
      </c>
    </row>
    <row r="397" spans="1:32" x14ac:dyDescent="0.2">
      <c r="B397" s="1"/>
      <c r="C397" t="str">
        <f>IF(B397&lt;&gt;"",VLOOKUP(B397,iscritti_10912!$A$2:$D$243,4,FALSE),"")</f>
        <v/>
      </c>
      <c r="D397" t="str">
        <f>IF(B397&lt;&gt;"",VLOOKUP(B397,iscritti_10912!$A$2:$D$243,2,FALSE),"")</f>
        <v/>
      </c>
      <c r="E397" t="str">
        <f>IF(B397&lt;&gt;"",VLOOKUP(B397,iscritti_10912!$A$2:$D$243,3,FALSE),"")</f>
        <v/>
      </c>
      <c r="F397" t="str">
        <f>IF(E397&lt;&gt;"",VLOOKUP(E397,'10912'!$AG$3:'10912'!$AH$14,2,FALSE)+VLOOKUP(B397,iscritti_10912!$A$2:$E$243,5,FALSE),"")</f>
        <v/>
      </c>
      <c r="G397" s="5">
        <f>COUNTA('10912'!$H$397:'10912'!$M$397)</f>
        <v>0</v>
      </c>
      <c r="H397" s="1"/>
      <c r="I397" s="1"/>
      <c r="J397" s="1"/>
      <c r="K397" s="1"/>
      <c r="L397" s="1"/>
      <c r="M397" s="1"/>
      <c r="N397" s="3" t="str">
        <f>IF('10912'!$G$397&lt;&gt;0,'10912'!$O$397/'10912'!$G$397,"")</f>
        <v/>
      </c>
      <c r="O397" s="4">
        <f>SUM('10912'!$H$397:'10912'!$M$397)</f>
        <v>0</v>
      </c>
      <c r="P397" s="1"/>
      <c r="Q397" s="1"/>
      <c r="R397" s="6">
        <f>SUM('10912'!$O$397:'10912'!$Q$397)+'10912'!$AF$397</f>
        <v>0</v>
      </c>
      <c r="S397" s="6">
        <f>SUM('10912'!$R$396:'10912'!$R$397)</f>
        <v>0</v>
      </c>
      <c r="T397">
        <v>194</v>
      </c>
      <c r="V397" s="1"/>
      <c r="AF397">
        <f>'10912'!$G$397*IF(E397&lt;&gt;"",'10912'!$F$397,0)</f>
        <v>0</v>
      </c>
    </row>
    <row r="398" spans="1:32" x14ac:dyDescent="0.2">
      <c r="A398">
        <v>195</v>
      </c>
      <c r="B398" s="1"/>
      <c r="C398" t="str">
        <f>IF(B398&lt;&gt;"",VLOOKUP(B398,iscritti_10912!$A$2:$D$243,4,FALSE),"")</f>
        <v/>
      </c>
      <c r="D398" t="str">
        <f>IF(B398&lt;&gt;"",VLOOKUP(B398,iscritti_10912!$A$2:$D$243,2,FALSE),"")</f>
        <v/>
      </c>
      <c r="E398" t="str">
        <f>IF(B398&lt;&gt;"",VLOOKUP(B398,iscritti_10912!$A$2:$D$243,3,FALSE),"")</f>
        <v/>
      </c>
      <c r="F398" t="str">
        <f>IF(E398&lt;&gt;"",VLOOKUP(E398,'10912'!$AG$3:'10912'!$AH$14,2,FALSE)+VLOOKUP(B398,iscritti_10912!$A$2:$E$243,5,FALSE),"")</f>
        <v/>
      </c>
      <c r="G398" s="5">
        <f>COUNTA('10912'!$H$398:'10912'!$M$398)</f>
        <v>0</v>
      </c>
      <c r="H398" s="1"/>
      <c r="I398" s="1"/>
      <c r="J398" s="1"/>
      <c r="K398" s="1"/>
      <c r="L398" s="1"/>
      <c r="M398" s="1"/>
      <c r="N398" s="3" t="str">
        <f>IF('10912'!$G$398&lt;&gt;0,'10912'!$O$398/'10912'!$G$398,"")</f>
        <v/>
      </c>
      <c r="O398" s="4">
        <f>SUM('10912'!$H$398:'10912'!$M$398)</f>
        <v>0</v>
      </c>
      <c r="P398" s="1"/>
      <c r="Q398" s="1"/>
      <c r="R398" s="6">
        <f>SUM('10912'!$O$398:'10912'!$Q$398)+'10912'!$AF$398</f>
        <v>0</v>
      </c>
      <c r="S398" s="6">
        <f>SUM('10912'!$R$398:'10912'!$R$399)</f>
        <v>0</v>
      </c>
      <c r="T398">
        <v>195</v>
      </c>
      <c r="U398" s="6">
        <f>SUM('10912'!$R$398:'10912'!$R$399)</f>
        <v>0</v>
      </c>
      <c r="V398" s="1"/>
      <c r="AF398">
        <f>'10912'!$G$398*IF(E398&lt;&gt;"",'10912'!$F$398,0)</f>
        <v>0</v>
      </c>
    </row>
    <row r="399" spans="1:32" x14ac:dyDescent="0.2">
      <c r="B399" s="1"/>
      <c r="C399" t="str">
        <f>IF(B399&lt;&gt;"",VLOOKUP(B399,iscritti_10912!$A$2:$D$243,4,FALSE),"")</f>
        <v/>
      </c>
      <c r="D399" t="str">
        <f>IF(B399&lt;&gt;"",VLOOKUP(B399,iscritti_10912!$A$2:$D$243,2,FALSE),"")</f>
        <v/>
      </c>
      <c r="E399" t="str">
        <f>IF(B399&lt;&gt;"",VLOOKUP(B399,iscritti_10912!$A$2:$D$243,3,FALSE),"")</f>
        <v/>
      </c>
      <c r="F399" t="str">
        <f>IF(E399&lt;&gt;"",VLOOKUP(E399,'10912'!$AG$3:'10912'!$AH$14,2,FALSE)+VLOOKUP(B399,iscritti_10912!$A$2:$E$243,5,FALSE),"")</f>
        <v/>
      </c>
      <c r="G399" s="5">
        <f>COUNTA('10912'!$H$399:'10912'!$M$399)</f>
        <v>0</v>
      </c>
      <c r="H399" s="1"/>
      <c r="I399" s="1"/>
      <c r="J399" s="1"/>
      <c r="K399" s="1"/>
      <c r="L399" s="1"/>
      <c r="M399" s="1"/>
      <c r="N399" s="3" t="str">
        <f>IF('10912'!$G$399&lt;&gt;0,'10912'!$O$399/'10912'!$G$399,"")</f>
        <v/>
      </c>
      <c r="O399" s="4">
        <f>SUM('10912'!$H$399:'10912'!$M$399)</f>
        <v>0</v>
      </c>
      <c r="P399" s="1"/>
      <c r="Q399" s="1"/>
      <c r="R399" s="6">
        <f>SUM('10912'!$O$399:'10912'!$Q$399)+'10912'!$AF$399</f>
        <v>0</v>
      </c>
      <c r="S399" s="6">
        <f>SUM('10912'!$R$398:'10912'!$R$399)</f>
        <v>0</v>
      </c>
      <c r="T399">
        <v>195</v>
      </c>
      <c r="V399" s="1"/>
      <c r="AF399">
        <f>'10912'!$G$399*IF(E399&lt;&gt;"",'10912'!$F$399,0)</f>
        <v>0</v>
      </c>
    </row>
    <row r="400" spans="1:32" x14ac:dyDescent="0.2">
      <c r="A400">
        <v>196</v>
      </c>
      <c r="B400" s="1"/>
      <c r="C400" t="str">
        <f>IF(B400&lt;&gt;"",VLOOKUP(B400,iscritti_10912!$A$2:$D$243,4,FALSE),"")</f>
        <v/>
      </c>
      <c r="D400" t="str">
        <f>IF(B400&lt;&gt;"",VLOOKUP(B400,iscritti_10912!$A$2:$D$243,2,FALSE),"")</f>
        <v/>
      </c>
      <c r="E400" t="str">
        <f>IF(B400&lt;&gt;"",VLOOKUP(B400,iscritti_10912!$A$2:$D$243,3,FALSE),"")</f>
        <v/>
      </c>
      <c r="F400" t="str">
        <f>IF(E400&lt;&gt;"",VLOOKUP(E400,'10912'!$AG$3:'10912'!$AH$14,2,FALSE)+VLOOKUP(B400,iscritti_10912!$A$2:$E$243,5,FALSE),"")</f>
        <v/>
      </c>
      <c r="G400" s="5">
        <f>COUNTA('10912'!$H$400:'10912'!$M$400)</f>
        <v>0</v>
      </c>
      <c r="H400" s="1"/>
      <c r="I400" s="1"/>
      <c r="J400" s="1"/>
      <c r="K400" s="1"/>
      <c r="L400" s="1"/>
      <c r="M400" s="1"/>
      <c r="N400" s="3" t="str">
        <f>IF('10912'!$G$400&lt;&gt;0,'10912'!$O$400/'10912'!$G$400,"")</f>
        <v/>
      </c>
      <c r="O400" s="4">
        <f>SUM('10912'!$H$400:'10912'!$M$400)</f>
        <v>0</v>
      </c>
      <c r="P400" s="1"/>
      <c r="Q400" s="1"/>
      <c r="R400" s="6">
        <f>SUM('10912'!$O$400:'10912'!$Q$400)+'10912'!$AF$400</f>
        <v>0</v>
      </c>
      <c r="S400" s="6">
        <f>SUM('10912'!$R$400:'10912'!$R$401)</f>
        <v>0</v>
      </c>
      <c r="T400">
        <v>196</v>
      </c>
      <c r="U400" s="6">
        <f>SUM('10912'!$R$400:'10912'!$R$401)</f>
        <v>0</v>
      </c>
      <c r="V400" s="1"/>
      <c r="AF400">
        <f>'10912'!$G$400*IF(E400&lt;&gt;"",'10912'!$F$400,0)</f>
        <v>0</v>
      </c>
    </row>
    <row r="401" spans="1:32" x14ac:dyDescent="0.2">
      <c r="B401" s="1"/>
      <c r="C401" t="str">
        <f>IF(B401&lt;&gt;"",VLOOKUP(B401,iscritti_10912!$A$2:$D$243,4,FALSE),"")</f>
        <v/>
      </c>
      <c r="D401" t="str">
        <f>IF(B401&lt;&gt;"",VLOOKUP(B401,iscritti_10912!$A$2:$D$243,2,FALSE),"")</f>
        <v/>
      </c>
      <c r="E401" t="str">
        <f>IF(B401&lt;&gt;"",VLOOKUP(B401,iscritti_10912!$A$2:$D$243,3,FALSE),"")</f>
        <v/>
      </c>
      <c r="F401" t="str">
        <f>IF(E401&lt;&gt;"",VLOOKUP(E401,'10912'!$AG$3:'10912'!$AH$14,2,FALSE)+VLOOKUP(B401,iscritti_10912!$A$2:$E$243,5,FALSE),"")</f>
        <v/>
      </c>
      <c r="G401" s="5">
        <f>COUNTA('10912'!$H$401:'10912'!$M$401)</f>
        <v>0</v>
      </c>
      <c r="H401" s="1"/>
      <c r="I401" s="1"/>
      <c r="J401" s="1"/>
      <c r="K401" s="1"/>
      <c r="L401" s="1"/>
      <c r="M401" s="1"/>
      <c r="N401" s="3" t="str">
        <f>IF('10912'!$G$401&lt;&gt;0,'10912'!$O$401/'10912'!$G$401,"")</f>
        <v/>
      </c>
      <c r="O401" s="4">
        <f>SUM('10912'!$H$401:'10912'!$M$401)</f>
        <v>0</v>
      </c>
      <c r="P401" s="1"/>
      <c r="Q401" s="1"/>
      <c r="R401" s="6">
        <f>SUM('10912'!$O$401:'10912'!$Q$401)+'10912'!$AF$401</f>
        <v>0</v>
      </c>
      <c r="S401" s="6">
        <f>SUM('10912'!$R$400:'10912'!$R$401)</f>
        <v>0</v>
      </c>
      <c r="T401">
        <v>196</v>
      </c>
      <c r="V401" s="1"/>
      <c r="AF401">
        <f>'10912'!$G$401*IF(E401&lt;&gt;"",'10912'!$F$401,0)</f>
        <v>0</v>
      </c>
    </row>
    <row r="402" spans="1:32" x14ac:dyDescent="0.2">
      <c r="A402">
        <v>197</v>
      </c>
      <c r="B402" s="1"/>
      <c r="C402" t="str">
        <f>IF(B402&lt;&gt;"",VLOOKUP(B402,iscritti_10912!$A$2:$D$243,4,FALSE),"")</f>
        <v/>
      </c>
      <c r="D402" t="str">
        <f>IF(B402&lt;&gt;"",VLOOKUP(B402,iscritti_10912!$A$2:$D$243,2,FALSE),"")</f>
        <v/>
      </c>
      <c r="E402" t="str">
        <f>IF(B402&lt;&gt;"",VLOOKUP(B402,iscritti_10912!$A$2:$D$243,3,FALSE),"")</f>
        <v/>
      </c>
      <c r="F402" t="str">
        <f>IF(E402&lt;&gt;"",VLOOKUP(E402,'10912'!$AG$3:'10912'!$AH$14,2,FALSE)+VLOOKUP(B402,iscritti_10912!$A$2:$E$243,5,FALSE),"")</f>
        <v/>
      </c>
      <c r="G402" s="5">
        <f>COUNTA('10912'!$H$402:'10912'!$M$402)</f>
        <v>0</v>
      </c>
      <c r="H402" s="1"/>
      <c r="I402" s="1"/>
      <c r="J402" s="1"/>
      <c r="K402" s="1"/>
      <c r="L402" s="1"/>
      <c r="M402" s="1"/>
      <c r="N402" s="3" t="str">
        <f>IF('10912'!$G$402&lt;&gt;0,'10912'!$O$402/'10912'!$G$402,"")</f>
        <v/>
      </c>
      <c r="O402" s="4">
        <f>SUM('10912'!$H$402:'10912'!$M$402)</f>
        <v>0</v>
      </c>
      <c r="P402" s="1"/>
      <c r="Q402" s="1"/>
      <c r="R402" s="6">
        <f>SUM('10912'!$O$402:'10912'!$Q$402)+'10912'!$AF$402</f>
        <v>0</v>
      </c>
      <c r="S402" s="6">
        <f>SUM('10912'!$R$402:'10912'!$R$403)</f>
        <v>0</v>
      </c>
      <c r="T402">
        <v>197</v>
      </c>
      <c r="U402" s="6">
        <f>SUM('10912'!$R$402:'10912'!$R$403)</f>
        <v>0</v>
      </c>
      <c r="V402" s="1"/>
      <c r="AF402">
        <f>'10912'!$G$402*IF(E402&lt;&gt;"",'10912'!$F$402,0)</f>
        <v>0</v>
      </c>
    </row>
    <row r="403" spans="1:32" x14ac:dyDescent="0.2">
      <c r="B403" s="1"/>
      <c r="C403" t="str">
        <f>IF(B403&lt;&gt;"",VLOOKUP(B403,iscritti_10912!$A$2:$D$243,4,FALSE),"")</f>
        <v/>
      </c>
      <c r="D403" t="str">
        <f>IF(B403&lt;&gt;"",VLOOKUP(B403,iscritti_10912!$A$2:$D$243,2,FALSE),"")</f>
        <v/>
      </c>
      <c r="E403" t="str">
        <f>IF(B403&lt;&gt;"",VLOOKUP(B403,iscritti_10912!$A$2:$D$243,3,FALSE),"")</f>
        <v/>
      </c>
      <c r="F403" t="str">
        <f>IF(E403&lt;&gt;"",VLOOKUP(E403,'10912'!$AG$3:'10912'!$AH$14,2,FALSE)+VLOOKUP(B403,iscritti_10912!$A$2:$E$243,5,FALSE),"")</f>
        <v/>
      </c>
      <c r="G403" s="5">
        <f>COUNTA('10912'!$H$403:'10912'!$M$403)</f>
        <v>0</v>
      </c>
      <c r="H403" s="1"/>
      <c r="I403" s="1"/>
      <c r="J403" s="1"/>
      <c r="K403" s="1"/>
      <c r="L403" s="1"/>
      <c r="M403" s="1"/>
      <c r="N403" s="3" t="str">
        <f>IF('10912'!$G$403&lt;&gt;0,'10912'!$O$403/'10912'!$G$403,"")</f>
        <v/>
      </c>
      <c r="O403" s="4">
        <f>SUM('10912'!$H$403:'10912'!$M$403)</f>
        <v>0</v>
      </c>
      <c r="P403" s="1"/>
      <c r="Q403" s="1"/>
      <c r="R403" s="6">
        <f>SUM('10912'!$O$403:'10912'!$Q$403)+'10912'!$AF$403</f>
        <v>0</v>
      </c>
      <c r="S403" s="6">
        <f>SUM('10912'!$R$402:'10912'!$R$403)</f>
        <v>0</v>
      </c>
      <c r="T403">
        <v>197</v>
      </c>
      <c r="V403" s="1"/>
      <c r="AF403">
        <f>'10912'!$G$403*IF(E403&lt;&gt;"",'10912'!$F$403,0)</f>
        <v>0</v>
      </c>
    </row>
    <row r="404" spans="1:32" x14ac:dyDescent="0.2">
      <c r="A404">
        <v>198</v>
      </c>
      <c r="B404" s="1"/>
      <c r="C404" t="str">
        <f>IF(B404&lt;&gt;"",VLOOKUP(B404,iscritti_10912!$A$2:$D$243,4,FALSE),"")</f>
        <v/>
      </c>
      <c r="D404" t="str">
        <f>IF(B404&lt;&gt;"",VLOOKUP(B404,iscritti_10912!$A$2:$D$243,2,FALSE),"")</f>
        <v/>
      </c>
      <c r="E404" t="str">
        <f>IF(B404&lt;&gt;"",VLOOKUP(B404,iscritti_10912!$A$2:$D$243,3,FALSE),"")</f>
        <v/>
      </c>
      <c r="F404" t="str">
        <f>IF(E404&lt;&gt;"",VLOOKUP(E404,'10912'!$AG$3:'10912'!$AH$14,2,FALSE)+VLOOKUP(B404,iscritti_10912!$A$2:$E$243,5,FALSE),"")</f>
        <v/>
      </c>
      <c r="G404" s="5">
        <f>COUNTA('10912'!$H$404:'10912'!$M$404)</f>
        <v>0</v>
      </c>
      <c r="H404" s="1"/>
      <c r="I404" s="1"/>
      <c r="J404" s="1"/>
      <c r="K404" s="1"/>
      <c r="L404" s="1"/>
      <c r="M404" s="1"/>
      <c r="N404" s="3" t="str">
        <f>IF('10912'!$G$404&lt;&gt;0,'10912'!$O$404/'10912'!$G$404,"")</f>
        <v/>
      </c>
      <c r="O404" s="4">
        <f>SUM('10912'!$H$404:'10912'!$M$404)</f>
        <v>0</v>
      </c>
      <c r="P404" s="1"/>
      <c r="Q404" s="1"/>
      <c r="R404" s="6">
        <f>SUM('10912'!$O$404:'10912'!$Q$404)+'10912'!$AF$404</f>
        <v>0</v>
      </c>
      <c r="S404" s="6">
        <f>SUM('10912'!$R$404:'10912'!$R$405)</f>
        <v>0</v>
      </c>
      <c r="T404">
        <v>198</v>
      </c>
      <c r="U404" s="6">
        <f>SUM('10912'!$R$404:'10912'!$R$405)</f>
        <v>0</v>
      </c>
      <c r="V404" s="1"/>
      <c r="AF404">
        <f>'10912'!$G$404*IF(E404&lt;&gt;"",'10912'!$F$404,0)</f>
        <v>0</v>
      </c>
    </row>
    <row r="405" spans="1:32" x14ac:dyDescent="0.2">
      <c r="B405" s="1"/>
      <c r="C405" t="str">
        <f>IF(B405&lt;&gt;"",VLOOKUP(B405,iscritti_10912!$A$2:$D$243,4,FALSE),"")</f>
        <v/>
      </c>
      <c r="D405" t="str">
        <f>IF(B405&lt;&gt;"",VLOOKUP(B405,iscritti_10912!$A$2:$D$243,2,FALSE),"")</f>
        <v/>
      </c>
      <c r="E405" t="str">
        <f>IF(B405&lt;&gt;"",VLOOKUP(B405,iscritti_10912!$A$2:$D$243,3,FALSE),"")</f>
        <v/>
      </c>
      <c r="F405" t="str">
        <f>IF(E405&lt;&gt;"",VLOOKUP(E405,'10912'!$AG$3:'10912'!$AH$14,2,FALSE)+VLOOKUP(B405,iscritti_10912!$A$2:$E$243,5,FALSE),"")</f>
        <v/>
      </c>
      <c r="G405" s="5">
        <f>COUNTA('10912'!$H$405:'10912'!$M$405)</f>
        <v>0</v>
      </c>
      <c r="H405" s="1"/>
      <c r="I405" s="1"/>
      <c r="J405" s="1"/>
      <c r="K405" s="1"/>
      <c r="L405" s="1"/>
      <c r="M405" s="1"/>
      <c r="N405" s="3" t="str">
        <f>IF('10912'!$G$405&lt;&gt;0,'10912'!$O$405/'10912'!$G$405,"")</f>
        <v/>
      </c>
      <c r="O405" s="4">
        <f>SUM('10912'!$H$405:'10912'!$M$405)</f>
        <v>0</v>
      </c>
      <c r="P405" s="1"/>
      <c r="Q405" s="1"/>
      <c r="R405" s="6">
        <f>SUM('10912'!$O$405:'10912'!$Q$405)+'10912'!$AF$405</f>
        <v>0</v>
      </c>
      <c r="S405" s="6">
        <f>SUM('10912'!$R$404:'10912'!$R$405)</f>
        <v>0</v>
      </c>
      <c r="T405">
        <v>198</v>
      </c>
      <c r="V405" s="1"/>
      <c r="AF405">
        <f>'10912'!$G$405*IF(E405&lt;&gt;"",'10912'!$F$405,0)</f>
        <v>0</v>
      </c>
    </row>
    <row r="406" spans="1:32" x14ac:dyDescent="0.2">
      <c r="A406">
        <v>199</v>
      </c>
      <c r="B406" s="1"/>
      <c r="C406" t="str">
        <f>IF(B406&lt;&gt;"",VLOOKUP(B406,iscritti_10912!$A$2:$D$243,4,FALSE),"")</f>
        <v/>
      </c>
      <c r="D406" t="str">
        <f>IF(B406&lt;&gt;"",VLOOKUP(B406,iscritti_10912!$A$2:$D$243,2,FALSE),"")</f>
        <v/>
      </c>
      <c r="E406" t="str">
        <f>IF(B406&lt;&gt;"",VLOOKUP(B406,iscritti_10912!$A$2:$D$243,3,FALSE),"")</f>
        <v/>
      </c>
      <c r="F406" t="str">
        <f>IF(E406&lt;&gt;"",VLOOKUP(E406,'10912'!$AG$3:'10912'!$AH$14,2,FALSE)+VLOOKUP(B406,iscritti_10912!$A$2:$E$243,5,FALSE),"")</f>
        <v/>
      </c>
      <c r="G406" s="5">
        <f>COUNTA('10912'!$H$406:'10912'!$M$406)</f>
        <v>0</v>
      </c>
      <c r="H406" s="1"/>
      <c r="I406" s="1"/>
      <c r="J406" s="1"/>
      <c r="K406" s="1"/>
      <c r="L406" s="1"/>
      <c r="M406" s="1"/>
      <c r="N406" s="3" t="str">
        <f>IF('10912'!$G$406&lt;&gt;0,'10912'!$O$406/'10912'!$G$406,"")</f>
        <v/>
      </c>
      <c r="O406" s="4">
        <f>SUM('10912'!$H$406:'10912'!$M$406)</f>
        <v>0</v>
      </c>
      <c r="P406" s="1"/>
      <c r="Q406" s="1"/>
      <c r="R406" s="6">
        <f>SUM('10912'!$O$406:'10912'!$Q$406)+'10912'!$AF$406</f>
        <v>0</v>
      </c>
      <c r="S406" s="6">
        <f>SUM('10912'!$R$406:'10912'!$R$407)</f>
        <v>0</v>
      </c>
      <c r="T406">
        <v>199</v>
      </c>
      <c r="U406" s="6">
        <f>SUM('10912'!$R$406:'10912'!$R$407)</f>
        <v>0</v>
      </c>
      <c r="V406" s="1"/>
      <c r="AF406">
        <f>'10912'!$G$406*IF(E406&lt;&gt;"",'10912'!$F$406,0)</f>
        <v>0</v>
      </c>
    </row>
    <row r="407" spans="1:32" x14ac:dyDescent="0.2">
      <c r="B407" s="1"/>
      <c r="C407" t="str">
        <f>IF(B407&lt;&gt;"",VLOOKUP(B407,iscritti_10912!$A$2:$D$243,4,FALSE),"")</f>
        <v/>
      </c>
      <c r="D407" t="str">
        <f>IF(B407&lt;&gt;"",VLOOKUP(B407,iscritti_10912!$A$2:$D$243,2,FALSE),"")</f>
        <v/>
      </c>
      <c r="E407" t="str">
        <f>IF(B407&lt;&gt;"",VLOOKUP(B407,iscritti_10912!$A$2:$D$243,3,FALSE),"")</f>
        <v/>
      </c>
      <c r="F407" t="str">
        <f>IF(E407&lt;&gt;"",VLOOKUP(E407,'10912'!$AG$3:'10912'!$AH$14,2,FALSE)+VLOOKUP(B407,iscritti_10912!$A$2:$E$243,5,FALSE),"")</f>
        <v/>
      </c>
      <c r="G407" s="5">
        <f>COUNTA('10912'!$H$407:'10912'!$M$407)</f>
        <v>0</v>
      </c>
      <c r="H407" s="1"/>
      <c r="I407" s="1"/>
      <c r="J407" s="1"/>
      <c r="K407" s="1"/>
      <c r="L407" s="1"/>
      <c r="M407" s="1"/>
      <c r="N407" s="3" t="str">
        <f>IF('10912'!$G$407&lt;&gt;0,'10912'!$O$407/'10912'!$G$407,"")</f>
        <v/>
      </c>
      <c r="O407" s="4">
        <f>SUM('10912'!$H$407:'10912'!$M$407)</f>
        <v>0</v>
      </c>
      <c r="P407" s="1"/>
      <c r="Q407" s="1"/>
      <c r="R407" s="6">
        <f>SUM('10912'!$O$407:'10912'!$Q$407)+'10912'!$AF$407</f>
        <v>0</v>
      </c>
      <c r="S407" s="6">
        <f>SUM('10912'!$R$406:'10912'!$R$407)</f>
        <v>0</v>
      </c>
      <c r="T407">
        <v>199</v>
      </c>
      <c r="V407" s="1"/>
      <c r="AF407">
        <f>'10912'!$G$407*IF(E407&lt;&gt;"",'10912'!$F$407,0)</f>
        <v>0</v>
      </c>
    </row>
    <row r="408" spans="1:32" x14ac:dyDescent="0.2">
      <c r="A408">
        <v>200</v>
      </c>
      <c r="B408" s="1"/>
      <c r="C408" t="str">
        <f>IF(B408&lt;&gt;"",VLOOKUP(B408,iscritti_10912!$A$2:$D$243,4,FALSE),"")</f>
        <v/>
      </c>
      <c r="D408" t="str">
        <f>IF(B408&lt;&gt;"",VLOOKUP(B408,iscritti_10912!$A$2:$D$243,2,FALSE),"")</f>
        <v/>
      </c>
      <c r="E408" t="str">
        <f>IF(B408&lt;&gt;"",VLOOKUP(B408,iscritti_10912!$A$2:$D$243,3,FALSE),"")</f>
        <v/>
      </c>
      <c r="F408" t="str">
        <f>IF(E408&lt;&gt;"",VLOOKUP(E408,'10912'!$AG$3:'10912'!$AH$14,2,FALSE)+VLOOKUP(B408,iscritti_10912!$A$2:$E$243,5,FALSE),"")</f>
        <v/>
      </c>
      <c r="G408" s="5">
        <f>COUNTA('10912'!$H$408:'10912'!$M$408)</f>
        <v>0</v>
      </c>
      <c r="H408" s="1"/>
      <c r="I408" s="1"/>
      <c r="J408" s="1"/>
      <c r="K408" s="1"/>
      <c r="L408" s="1"/>
      <c r="M408" s="1"/>
      <c r="N408" s="3" t="str">
        <f>IF('10912'!$G$408&lt;&gt;0,'10912'!$O$408/'10912'!$G$408,"")</f>
        <v/>
      </c>
      <c r="O408" s="4">
        <f>SUM('10912'!$H$408:'10912'!$M$408)</f>
        <v>0</v>
      </c>
      <c r="P408" s="1"/>
      <c r="Q408" s="1"/>
      <c r="R408" s="6">
        <f>SUM('10912'!$O$408:'10912'!$Q$408)+'10912'!$AF$408</f>
        <v>0</v>
      </c>
      <c r="S408" s="6">
        <f>SUM('10912'!$R$408:'10912'!$R$409)</f>
        <v>0</v>
      </c>
      <c r="T408">
        <v>200</v>
      </c>
      <c r="U408" s="6">
        <f>SUM('10912'!$R$408:'10912'!$R$409)</f>
        <v>0</v>
      </c>
      <c r="V408" s="1"/>
      <c r="AF408">
        <f>'10912'!$G$408*IF(E408&lt;&gt;"",'10912'!$F$408,0)</f>
        <v>0</v>
      </c>
    </row>
    <row r="409" spans="1:32" x14ac:dyDescent="0.2">
      <c r="B409" s="1"/>
      <c r="C409" t="str">
        <f>IF(B409&lt;&gt;"",VLOOKUP(B409,iscritti_10912!$A$2:$D$243,4,FALSE),"")</f>
        <v/>
      </c>
      <c r="D409" t="str">
        <f>IF(B409&lt;&gt;"",VLOOKUP(B409,iscritti_10912!$A$2:$D$243,2,FALSE),"")</f>
        <v/>
      </c>
      <c r="E409" t="str">
        <f>IF(B409&lt;&gt;"",VLOOKUP(B409,iscritti_10912!$A$2:$D$243,3,FALSE),"")</f>
        <v/>
      </c>
      <c r="F409" t="str">
        <f>IF(E409&lt;&gt;"",VLOOKUP(E409,'10912'!$AG$3:'10912'!$AH$14,2,FALSE)+VLOOKUP(B409,iscritti_10912!$A$2:$E$243,5,FALSE),"")</f>
        <v/>
      </c>
      <c r="G409" s="5">
        <f>COUNTA('10912'!$H$409:'10912'!$M$409)</f>
        <v>0</v>
      </c>
      <c r="H409" s="1"/>
      <c r="I409" s="1"/>
      <c r="J409" s="1"/>
      <c r="K409" s="1"/>
      <c r="L409" s="1"/>
      <c r="M409" s="1"/>
      <c r="N409" s="3" t="str">
        <f>IF('10912'!$G$409&lt;&gt;0,'10912'!$O$409/'10912'!$G$409,"")</f>
        <v/>
      </c>
      <c r="O409" s="4">
        <f>SUM('10912'!$H$409:'10912'!$M$409)</f>
        <v>0</v>
      </c>
      <c r="P409" s="1"/>
      <c r="Q409" s="1"/>
      <c r="R409" s="6">
        <f>SUM('10912'!$O$409:'10912'!$Q$409)+'10912'!$AF$409</f>
        <v>0</v>
      </c>
      <c r="S409" s="6">
        <f>SUM('10912'!$R$408:'10912'!$R$409)</f>
        <v>0</v>
      </c>
      <c r="T409">
        <v>200</v>
      </c>
      <c r="V409" s="1"/>
      <c r="AF409">
        <f>'10912'!$G$409*IF(E409&lt;&gt;"",'10912'!$F$409,0)</f>
        <v>0</v>
      </c>
    </row>
    <row r="410" spans="1:32" x14ac:dyDescent="0.2">
      <c r="A410">
        <v>201</v>
      </c>
      <c r="B410" s="1"/>
      <c r="C410" t="str">
        <f>IF(B410&lt;&gt;"",VLOOKUP(B410,iscritti_10912!$A$2:$D$243,4,FALSE),"")</f>
        <v/>
      </c>
      <c r="D410" t="str">
        <f>IF(B410&lt;&gt;"",VLOOKUP(B410,iscritti_10912!$A$2:$D$243,2,FALSE),"")</f>
        <v/>
      </c>
      <c r="E410" t="str">
        <f>IF(B410&lt;&gt;"",VLOOKUP(B410,iscritti_10912!$A$2:$D$243,3,FALSE),"")</f>
        <v/>
      </c>
      <c r="F410" t="str">
        <f>IF(E410&lt;&gt;"",VLOOKUP(E410,'10912'!$AG$3:'10912'!$AH$14,2,FALSE)+VLOOKUP(B410,iscritti_10912!$A$2:$E$243,5,FALSE),"")</f>
        <v/>
      </c>
      <c r="G410" s="5">
        <f>COUNTA('10912'!$H$410:'10912'!$M$410)</f>
        <v>0</v>
      </c>
      <c r="H410" s="1"/>
      <c r="I410" s="1"/>
      <c r="J410" s="1"/>
      <c r="K410" s="1"/>
      <c r="L410" s="1"/>
      <c r="M410" s="1"/>
      <c r="N410" s="3" t="str">
        <f>IF('10912'!$G$410&lt;&gt;0,'10912'!$O$410/'10912'!$G$410,"")</f>
        <v/>
      </c>
      <c r="O410" s="4">
        <f>SUM('10912'!$H$410:'10912'!$M$410)</f>
        <v>0</v>
      </c>
      <c r="P410" s="1"/>
      <c r="Q410" s="1"/>
      <c r="R410" s="6">
        <f>SUM('10912'!$O$410:'10912'!$Q$410)+'10912'!$AF$410</f>
        <v>0</v>
      </c>
      <c r="S410" s="6">
        <f>SUM('10912'!$R$410:'10912'!$R$411)</f>
        <v>0</v>
      </c>
      <c r="T410">
        <v>201</v>
      </c>
      <c r="U410" s="6">
        <f>SUM('10912'!$R$410:'10912'!$R$411)</f>
        <v>0</v>
      </c>
      <c r="V410" s="1"/>
      <c r="AF410">
        <f>'10912'!$G$410*IF(E410&lt;&gt;"",'10912'!$F$410,0)</f>
        <v>0</v>
      </c>
    </row>
    <row r="411" spans="1:32" x14ac:dyDescent="0.2">
      <c r="B411" s="1"/>
      <c r="C411" t="str">
        <f>IF(B411&lt;&gt;"",VLOOKUP(B411,iscritti_10912!$A$2:$D$243,4,FALSE),"")</f>
        <v/>
      </c>
      <c r="D411" t="str">
        <f>IF(B411&lt;&gt;"",VLOOKUP(B411,iscritti_10912!$A$2:$D$243,2,FALSE),"")</f>
        <v/>
      </c>
      <c r="E411" t="str">
        <f>IF(B411&lt;&gt;"",VLOOKUP(B411,iscritti_10912!$A$2:$D$243,3,FALSE),"")</f>
        <v/>
      </c>
      <c r="F411" t="str">
        <f>IF(E411&lt;&gt;"",VLOOKUP(E411,'10912'!$AG$3:'10912'!$AH$14,2,FALSE)+VLOOKUP(B411,iscritti_10912!$A$2:$E$243,5,FALSE),"")</f>
        <v/>
      </c>
      <c r="G411" s="5">
        <f>COUNTA('10912'!$H$411:'10912'!$M$411)</f>
        <v>0</v>
      </c>
      <c r="H411" s="1"/>
      <c r="I411" s="1"/>
      <c r="J411" s="1"/>
      <c r="K411" s="1"/>
      <c r="L411" s="1"/>
      <c r="M411" s="1"/>
      <c r="N411" s="3" t="str">
        <f>IF('10912'!$G$411&lt;&gt;0,'10912'!$O$411/'10912'!$G$411,"")</f>
        <v/>
      </c>
      <c r="O411" s="4">
        <f>SUM('10912'!$H$411:'10912'!$M$411)</f>
        <v>0</v>
      </c>
      <c r="P411" s="1"/>
      <c r="Q411" s="1"/>
      <c r="R411" s="6">
        <f>SUM('10912'!$O$411:'10912'!$Q$411)+'10912'!$AF$411</f>
        <v>0</v>
      </c>
      <c r="S411" s="6">
        <f>SUM('10912'!$R$410:'10912'!$R$411)</f>
        <v>0</v>
      </c>
      <c r="T411">
        <v>201</v>
      </c>
      <c r="V411" s="1"/>
      <c r="AF411">
        <f>'10912'!$G$411*IF(E411&lt;&gt;"",'10912'!$F$411,0)</f>
        <v>0</v>
      </c>
    </row>
    <row r="412" spans="1:32" x14ac:dyDescent="0.2">
      <c r="A412">
        <v>202</v>
      </c>
      <c r="B412" s="1"/>
      <c r="C412" t="str">
        <f>IF(B412&lt;&gt;"",VLOOKUP(B412,iscritti_10912!$A$2:$D$243,4,FALSE),"")</f>
        <v/>
      </c>
      <c r="D412" t="str">
        <f>IF(B412&lt;&gt;"",VLOOKUP(B412,iscritti_10912!$A$2:$D$243,2,FALSE),"")</f>
        <v/>
      </c>
      <c r="E412" t="str">
        <f>IF(B412&lt;&gt;"",VLOOKUP(B412,iscritti_10912!$A$2:$D$243,3,FALSE),"")</f>
        <v/>
      </c>
      <c r="F412" t="str">
        <f>IF(E412&lt;&gt;"",VLOOKUP(E412,'10912'!$AG$3:'10912'!$AH$14,2,FALSE)+VLOOKUP(B412,iscritti_10912!$A$2:$E$243,5,FALSE),"")</f>
        <v/>
      </c>
      <c r="G412" s="5">
        <f>COUNTA('10912'!$H$412:'10912'!$M$412)</f>
        <v>0</v>
      </c>
      <c r="H412" s="1"/>
      <c r="I412" s="1"/>
      <c r="J412" s="1"/>
      <c r="K412" s="1"/>
      <c r="L412" s="1"/>
      <c r="M412" s="1"/>
      <c r="N412" s="3" t="str">
        <f>IF('10912'!$G$412&lt;&gt;0,'10912'!$O$412/'10912'!$G$412,"")</f>
        <v/>
      </c>
      <c r="O412" s="4">
        <f>SUM('10912'!$H$412:'10912'!$M$412)</f>
        <v>0</v>
      </c>
      <c r="P412" s="1"/>
      <c r="Q412" s="1"/>
      <c r="R412" s="6">
        <f>SUM('10912'!$O$412:'10912'!$Q$412)+'10912'!$AF$412</f>
        <v>0</v>
      </c>
      <c r="S412" s="6">
        <f>SUM('10912'!$R$412:'10912'!$R$413)</f>
        <v>0</v>
      </c>
      <c r="T412">
        <v>202</v>
      </c>
      <c r="U412" s="6">
        <f>SUM('10912'!$R$412:'10912'!$R$413)</f>
        <v>0</v>
      </c>
      <c r="V412" s="1"/>
      <c r="AF412">
        <f>'10912'!$G$412*IF(E412&lt;&gt;"",'10912'!$F$412,0)</f>
        <v>0</v>
      </c>
    </row>
    <row r="413" spans="1:32" x14ac:dyDescent="0.2">
      <c r="B413" s="1"/>
      <c r="C413" t="str">
        <f>IF(B413&lt;&gt;"",VLOOKUP(B413,iscritti_10912!$A$2:$D$243,4,FALSE),"")</f>
        <v/>
      </c>
      <c r="D413" t="str">
        <f>IF(B413&lt;&gt;"",VLOOKUP(B413,iscritti_10912!$A$2:$D$243,2,FALSE),"")</f>
        <v/>
      </c>
      <c r="E413" t="str">
        <f>IF(B413&lt;&gt;"",VLOOKUP(B413,iscritti_10912!$A$2:$D$243,3,FALSE),"")</f>
        <v/>
      </c>
      <c r="F413" t="str">
        <f>IF(E413&lt;&gt;"",VLOOKUP(E413,'10912'!$AG$3:'10912'!$AH$14,2,FALSE)+VLOOKUP(B413,iscritti_10912!$A$2:$E$243,5,FALSE),"")</f>
        <v/>
      </c>
      <c r="G413" s="5">
        <f>COUNTA('10912'!$H$413:'10912'!$M$413)</f>
        <v>0</v>
      </c>
      <c r="H413" s="1"/>
      <c r="I413" s="1"/>
      <c r="J413" s="1"/>
      <c r="K413" s="1"/>
      <c r="L413" s="1"/>
      <c r="M413" s="1"/>
      <c r="N413" s="3" t="str">
        <f>IF('10912'!$G$413&lt;&gt;0,'10912'!$O$413/'10912'!$G$413,"")</f>
        <v/>
      </c>
      <c r="O413" s="4">
        <f>SUM('10912'!$H$413:'10912'!$M$413)</f>
        <v>0</v>
      </c>
      <c r="P413" s="1"/>
      <c r="Q413" s="1"/>
      <c r="R413" s="6">
        <f>SUM('10912'!$O$413:'10912'!$Q$413)+'10912'!$AF$413</f>
        <v>0</v>
      </c>
      <c r="S413" s="6">
        <f>SUM('10912'!$R$412:'10912'!$R$413)</f>
        <v>0</v>
      </c>
      <c r="T413">
        <v>202</v>
      </c>
      <c r="V413" s="1"/>
      <c r="AF413">
        <f>'10912'!$G$413*IF(E413&lt;&gt;"",'10912'!$F$413,0)</f>
        <v>0</v>
      </c>
    </row>
    <row r="414" spans="1:32" x14ac:dyDescent="0.2">
      <c r="A414">
        <v>203</v>
      </c>
      <c r="B414" s="1"/>
      <c r="C414" t="str">
        <f>IF(B414&lt;&gt;"",VLOOKUP(B414,iscritti_10912!$A$2:$D$243,4,FALSE),"")</f>
        <v/>
      </c>
      <c r="D414" t="str">
        <f>IF(B414&lt;&gt;"",VLOOKUP(B414,iscritti_10912!$A$2:$D$243,2,FALSE),"")</f>
        <v/>
      </c>
      <c r="E414" t="str">
        <f>IF(B414&lt;&gt;"",VLOOKUP(B414,iscritti_10912!$A$2:$D$243,3,FALSE),"")</f>
        <v/>
      </c>
      <c r="F414" t="str">
        <f>IF(E414&lt;&gt;"",VLOOKUP(E414,'10912'!$AG$3:'10912'!$AH$14,2,FALSE)+VLOOKUP(B414,iscritti_10912!$A$2:$E$243,5,FALSE),"")</f>
        <v/>
      </c>
      <c r="G414" s="5">
        <f>COUNTA('10912'!$H$414:'10912'!$M$414)</f>
        <v>0</v>
      </c>
      <c r="H414" s="1"/>
      <c r="I414" s="1"/>
      <c r="J414" s="1"/>
      <c r="K414" s="1"/>
      <c r="L414" s="1"/>
      <c r="M414" s="1"/>
      <c r="N414" s="3" t="str">
        <f>IF('10912'!$G$414&lt;&gt;0,'10912'!$O$414/'10912'!$G$414,"")</f>
        <v/>
      </c>
      <c r="O414" s="4">
        <f>SUM('10912'!$H$414:'10912'!$M$414)</f>
        <v>0</v>
      </c>
      <c r="P414" s="1"/>
      <c r="Q414" s="1"/>
      <c r="R414" s="6">
        <f>SUM('10912'!$O$414:'10912'!$Q$414)+'10912'!$AF$414</f>
        <v>0</v>
      </c>
      <c r="S414" s="6">
        <f>SUM('10912'!$R$414:'10912'!$R$415)</f>
        <v>0</v>
      </c>
      <c r="T414">
        <v>203</v>
      </c>
      <c r="U414" s="6">
        <f>SUM('10912'!$R$414:'10912'!$R$415)</f>
        <v>0</v>
      </c>
      <c r="V414" s="1"/>
      <c r="AF414">
        <f>'10912'!$G$414*IF(E414&lt;&gt;"",'10912'!$F$414,0)</f>
        <v>0</v>
      </c>
    </row>
    <row r="415" spans="1:32" x14ac:dyDescent="0.2">
      <c r="B415" s="1"/>
      <c r="C415" t="str">
        <f>IF(B415&lt;&gt;"",VLOOKUP(B415,iscritti_10912!$A$2:$D$243,4,FALSE),"")</f>
        <v/>
      </c>
      <c r="D415" t="str">
        <f>IF(B415&lt;&gt;"",VLOOKUP(B415,iscritti_10912!$A$2:$D$243,2,FALSE),"")</f>
        <v/>
      </c>
      <c r="E415" t="str">
        <f>IF(B415&lt;&gt;"",VLOOKUP(B415,iscritti_10912!$A$2:$D$243,3,FALSE),"")</f>
        <v/>
      </c>
      <c r="F415" t="str">
        <f>IF(E415&lt;&gt;"",VLOOKUP(E415,'10912'!$AG$3:'10912'!$AH$14,2,FALSE)+VLOOKUP(B415,iscritti_10912!$A$2:$E$243,5,FALSE),"")</f>
        <v/>
      </c>
      <c r="G415" s="5">
        <f>COUNTA('10912'!$H$415:'10912'!$M$415)</f>
        <v>0</v>
      </c>
      <c r="H415" s="1"/>
      <c r="I415" s="1"/>
      <c r="J415" s="1"/>
      <c r="K415" s="1"/>
      <c r="L415" s="1"/>
      <c r="M415" s="1"/>
      <c r="N415" s="3" t="str">
        <f>IF('10912'!$G$415&lt;&gt;0,'10912'!$O$415/'10912'!$G$415,"")</f>
        <v/>
      </c>
      <c r="O415" s="4">
        <f>SUM('10912'!$H$415:'10912'!$M$415)</f>
        <v>0</v>
      </c>
      <c r="P415" s="1"/>
      <c r="Q415" s="1"/>
      <c r="R415" s="6">
        <f>SUM('10912'!$O$415:'10912'!$Q$415)+'10912'!$AF$415</f>
        <v>0</v>
      </c>
      <c r="S415" s="6">
        <f>SUM('10912'!$R$414:'10912'!$R$415)</f>
        <v>0</v>
      </c>
      <c r="T415">
        <v>203</v>
      </c>
      <c r="V415" s="1"/>
      <c r="AF415">
        <f>'10912'!$G$415*IF(E415&lt;&gt;"",'10912'!$F$415,0)</f>
        <v>0</v>
      </c>
    </row>
    <row r="416" spans="1:32" x14ac:dyDescent="0.2">
      <c r="A416">
        <v>204</v>
      </c>
      <c r="B416" s="1"/>
      <c r="C416" t="str">
        <f>IF(B416&lt;&gt;"",VLOOKUP(B416,iscritti_10912!$A$2:$D$243,4,FALSE),"")</f>
        <v/>
      </c>
      <c r="D416" t="str">
        <f>IF(B416&lt;&gt;"",VLOOKUP(B416,iscritti_10912!$A$2:$D$243,2,FALSE),"")</f>
        <v/>
      </c>
      <c r="E416" t="str">
        <f>IF(B416&lt;&gt;"",VLOOKUP(B416,iscritti_10912!$A$2:$D$243,3,FALSE),"")</f>
        <v/>
      </c>
      <c r="F416" t="str">
        <f>IF(E416&lt;&gt;"",VLOOKUP(E416,'10912'!$AG$3:'10912'!$AH$14,2,FALSE)+VLOOKUP(B416,iscritti_10912!$A$2:$E$243,5,FALSE),"")</f>
        <v/>
      </c>
      <c r="G416" s="5">
        <f>COUNTA('10912'!$H$416:'10912'!$M$416)</f>
        <v>0</v>
      </c>
      <c r="H416" s="1"/>
      <c r="I416" s="1"/>
      <c r="J416" s="1"/>
      <c r="K416" s="1"/>
      <c r="L416" s="1"/>
      <c r="M416" s="1"/>
      <c r="N416" s="3" t="str">
        <f>IF('10912'!$G$416&lt;&gt;0,'10912'!$O$416/'10912'!$G$416,"")</f>
        <v/>
      </c>
      <c r="O416" s="4">
        <f>SUM('10912'!$H$416:'10912'!$M$416)</f>
        <v>0</v>
      </c>
      <c r="P416" s="1"/>
      <c r="Q416" s="1"/>
      <c r="R416" s="6">
        <f>SUM('10912'!$O$416:'10912'!$Q$416)+'10912'!$AF$416</f>
        <v>0</v>
      </c>
      <c r="S416" s="6">
        <f>SUM('10912'!$R$416:'10912'!$R$417)</f>
        <v>0</v>
      </c>
      <c r="T416">
        <v>204</v>
      </c>
      <c r="U416" s="6">
        <f>SUM('10912'!$R$416:'10912'!$R$417)</f>
        <v>0</v>
      </c>
      <c r="V416" s="1"/>
      <c r="AF416">
        <f>'10912'!$G$416*IF(E416&lt;&gt;"",'10912'!$F$416,0)</f>
        <v>0</v>
      </c>
    </row>
    <row r="417" spans="1:32" x14ac:dyDescent="0.2">
      <c r="B417" s="1"/>
      <c r="C417" t="str">
        <f>IF(B417&lt;&gt;"",VLOOKUP(B417,iscritti_10912!$A$2:$D$243,4,FALSE),"")</f>
        <v/>
      </c>
      <c r="D417" t="str">
        <f>IF(B417&lt;&gt;"",VLOOKUP(B417,iscritti_10912!$A$2:$D$243,2,FALSE),"")</f>
        <v/>
      </c>
      <c r="E417" t="str">
        <f>IF(B417&lt;&gt;"",VLOOKUP(B417,iscritti_10912!$A$2:$D$243,3,FALSE),"")</f>
        <v/>
      </c>
      <c r="F417" t="str">
        <f>IF(E417&lt;&gt;"",VLOOKUP(E417,'10912'!$AG$3:'10912'!$AH$14,2,FALSE)+VLOOKUP(B417,iscritti_10912!$A$2:$E$243,5,FALSE),"")</f>
        <v/>
      </c>
      <c r="G417" s="5">
        <f>COUNTA('10912'!$H$417:'10912'!$M$417)</f>
        <v>0</v>
      </c>
      <c r="H417" s="1"/>
      <c r="I417" s="1"/>
      <c r="J417" s="1"/>
      <c r="K417" s="1"/>
      <c r="L417" s="1"/>
      <c r="M417" s="1"/>
      <c r="N417" s="3" t="str">
        <f>IF('10912'!$G$417&lt;&gt;0,'10912'!$O$417/'10912'!$G$417,"")</f>
        <v/>
      </c>
      <c r="O417" s="4">
        <f>SUM('10912'!$H$417:'10912'!$M$417)</f>
        <v>0</v>
      </c>
      <c r="P417" s="1"/>
      <c r="Q417" s="1"/>
      <c r="R417" s="6">
        <f>SUM('10912'!$O$417:'10912'!$Q$417)+'10912'!$AF$417</f>
        <v>0</v>
      </c>
      <c r="S417" s="6">
        <f>SUM('10912'!$R$416:'10912'!$R$417)</f>
        <v>0</v>
      </c>
      <c r="T417">
        <v>204</v>
      </c>
      <c r="V417" s="1"/>
      <c r="AF417">
        <f>'10912'!$G$417*IF(E417&lt;&gt;"",'10912'!$F$417,0)</f>
        <v>0</v>
      </c>
    </row>
    <row r="418" spans="1:32" x14ac:dyDescent="0.2">
      <c r="A418">
        <v>205</v>
      </c>
      <c r="B418" s="1"/>
      <c r="C418" t="str">
        <f>IF(B418&lt;&gt;"",VLOOKUP(B418,iscritti_10912!$A$2:$D$243,4,FALSE),"")</f>
        <v/>
      </c>
      <c r="D418" t="str">
        <f>IF(B418&lt;&gt;"",VLOOKUP(B418,iscritti_10912!$A$2:$D$243,2,FALSE),"")</f>
        <v/>
      </c>
      <c r="E418" t="str">
        <f>IF(B418&lt;&gt;"",VLOOKUP(B418,iscritti_10912!$A$2:$D$243,3,FALSE),"")</f>
        <v/>
      </c>
      <c r="F418" t="str">
        <f>IF(E418&lt;&gt;"",VLOOKUP(E418,'10912'!$AG$3:'10912'!$AH$14,2,FALSE)+VLOOKUP(B418,iscritti_10912!$A$2:$E$243,5,FALSE),"")</f>
        <v/>
      </c>
      <c r="G418" s="5">
        <f>COUNTA('10912'!$H$418:'10912'!$M$418)</f>
        <v>0</v>
      </c>
      <c r="H418" s="1"/>
      <c r="I418" s="1"/>
      <c r="J418" s="1"/>
      <c r="K418" s="1"/>
      <c r="L418" s="1"/>
      <c r="M418" s="1"/>
      <c r="N418" s="3" t="str">
        <f>IF('10912'!$G$418&lt;&gt;0,'10912'!$O$418/'10912'!$G$418,"")</f>
        <v/>
      </c>
      <c r="O418" s="4">
        <f>SUM('10912'!$H$418:'10912'!$M$418)</f>
        <v>0</v>
      </c>
      <c r="P418" s="1"/>
      <c r="Q418" s="1"/>
      <c r="R418" s="6">
        <f>SUM('10912'!$O$418:'10912'!$Q$418)+'10912'!$AF$418</f>
        <v>0</v>
      </c>
      <c r="S418" s="6">
        <f>SUM('10912'!$R$418:'10912'!$R$419)</f>
        <v>0</v>
      </c>
      <c r="T418">
        <v>205</v>
      </c>
      <c r="U418" s="6">
        <f>SUM('10912'!$R$418:'10912'!$R$419)</f>
        <v>0</v>
      </c>
      <c r="V418" s="1"/>
      <c r="AF418">
        <f>'10912'!$G$418*IF(E418&lt;&gt;"",'10912'!$F$418,0)</f>
        <v>0</v>
      </c>
    </row>
    <row r="419" spans="1:32" x14ac:dyDescent="0.2">
      <c r="B419" s="1"/>
      <c r="C419" t="str">
        <f>IF(B419&lt;&gt;"",VLOOKUP(B419,iscritti_10912!$A$2:$D$243,4,FALSE),"")</f>
        <v/>
      </c>
      <c r="D419" t="str">
        <f>IF(B419&lt;&gt;"",VLOOKUP(B419,iscritti_10912!$A$2:$D$243,2,FALSE),"")</f>
        <v/>
      </c>
      <c r="E419" t="str">
        <f>IF(B419&lt;&gt;"",VLOOKUP(B419,iscritti_10912!$A$2:$D$243,3,FALSE),"")</f>
        <v/>
      </c>
      <c r="F419" t="str">
        <f>IF(E419&lt;&gt;"",VLOOKUP(E419,'10912'!$AG$3:'10912'!$AH$14,2,FALSE)+VLOOKUP(B419,iscritti_10912!$A$2:$E$243,5,FALSE),"")</f>
        <v/>
      </c>
      <c r="G419" s="5">
        <f>COUNTA('10912'!$H$419:'10912'!$M$419)</f>
        <v>0</v>
      </c>
      <c r="H419" s="1"/>
      <c r="I419" s="1"/>
      <c r="J419" s="1"/>
      <c r="K419" s="1"/>
      <c r="L419" s="1"/>
      <c r="M419" s="1"/>
      <c r="N419" s="3" t="str">
        <f>IF('10912'!$G$419&lt;&gt;0,'10912'!$O$419/'10912'!$G$419,"")</f>
        <v/>
      </c>
      <c r="O419" s="4">
        <f>SUM('10912'!$H$419:'10912'!$M$419)</f>
        <v>0</v>
      </c>
      <c r="P419" s="1"/>
      <c r="Q419" s="1"/>
      <c r="R419" s="6">
        <f>SUM('10912'!$O$419:'10912'!$Q$419)+'10912'!$AF$419</f>
        <v>0</v>
      </c>
      <c r="S419" s="6">
        <f>SUM('10912'!$R$418:'10912'!$R$419)</f>
        <v>0</v>
      </c>
      <c r="T419">
        <v>205</v>
      </c>
      <c r="V419" s="1"/>
      <c r="AF419">
        <f>'10912'!$G$419*IF(E419&lt;&gt;"",'10912'!$F$419,0)</f>
        <v>0</v>
      </c>
    </row>
    <row r="420" spans="1:32" x14ac:dyDescent="0.2">
      <c r="A420">
        <v>206</v>
      </c>
      <c r="B420" s="1"/>
      <c r="C420" t="str">
        <f>IF(B420&lt;&gt;"",VLOOKUP(B420,iscritti_10912!$A$2:$D$243,4,FALSE),"")</f>
        <v/>
      </c>
      <c r="D420" t="str">
        <f>IF(B420&lt;&gt;"",VLOOKUP(B420,iscritti_10912!$A$2:$D$243,2,FALSE),"")</f>
        <v/>
      </c>
      <c r="E420" t="str">
        <f>IF(B420&lt;&gt;"",VLOOKUP(B420,iscritti_10912!$A$2:$D$243,3,FALSE),"")</f>
        <v/>
      </c>
      <c r="F420" t="str">
        <f>IF(E420&lt;&gt;"",VLOOKUP(E420,'10912'!$AG$3:'10912'!$AH$14,2,FALSE)+VLOOKUP(B420,iscritti_10912!$A$2:$E$243,5,FALSE),"")</f>
        <v/>
      </c>
      <c r="G420" s="5">
        <f>COUNTA('10912'!$H$420:'10912'!$M$420)</f>
        <v>0</v>
      </c>
      <c r="H420" s="1"/>
      <c r="I420" s="1"/>
      <c r="J420" s="1"/>
      <c r="K420" s="1"/>
      <c r="L420" s="1"/>
      <c r="M420" s="1"/>
      <c r="N420" s="3" t="str">
        <f>IF('10912'!$G$420&lt;&gt;0,'10912'!$O$420/'10912'!$G$420,"")</f>
        <v/>
      </c>
      <c r="O420" s="4">
        <f>SUM('10912'!$H$420:'10912'!$M$420)</f>
        <v>0</v>
      </c>
      <c r="P420" s="1"/>
      <c r="Q420" s="1"/>
      <c r="R420" s="6">
        <f>SUM('10912'!$O$420:'10912'!$Q$420)+'10912'!$AF$420</f>
        <v>0</v>
      </c>
      <c r="S420" s="6">
        <f>SUM('10912'!$R$420:'10912'!$R$421)</f>
        <v>0</v>
      </c>
      <c r="T420">
        <v>206</v>
      </c>
      <c r="U420" s="6">
        <f>SUM('10912'!$R$420:'10912'!$R$421)</f>
        <v>0</v>
      </c>
      <c r="V420" s="1"/>
      <c r="AF420">
        <f>'10912'!$G$420*IF(E420&lt;&gt;"",'10912'!$F$420,0)</f>
        <v>0</v>
      </c>
    </row>
    <row r="421" spans="1:32" x14ac:dyDescent="0.2">
      <c r="B421" s="1"/>
      <c r="C421" t="str">
        <f>IF(B421&lt;&gt;"",VLOOKUP(B421,iscritti_10912!$A$2:$D$243,4,FALSE),"")</f>
        <v/>
      </c>
      <c r="D421" t="str">
        <f>IF(B421&lt;&gt;"",VLOOKUP(B421,iscritti_10912!$A$2:$D$243,2,FALSE),"")</f>
        <v/>
      </c>
      <c r="E421" t="str">
        <f>IF(B421&lt;&gt;"",VLOOKUP(B421,iscritti_10912!$A$2:$D$243,3,FALSE),"")</f>
        <v/>
      </c>
      <c r="F421" t="str">
        <f>IF(E421&lt;&gt;"",VLOOKUP(E421,'10912'!$AG$3:'10912'!$AH$14,2,FALSE)+VLOOKUP(B421,iscritti_10912!$A$2:$E$243,5,FALSE),"")</f>
        <v/>
      </c>
      <c r="G421" s="5">
        <f>COUNTA('10912'!$H$421:'10912'!$M$421)</f>
        <v>0</v>
      </c>
      <c r="H421" s="1"/>
      <c r="I421" s="1"/>
      <c r="J421" s="1"/>
      <c r="K421" s="1"/>
      <c r="L421" s="1"/>
      <c r="M421" s="1"/>
      <c r="N421" s="3" t="str">
        <f>IF('10912'!$G$421&lt;&gt;0,'10912'!$O$421/'10912'!$G$421,"")</f>
        <v/>
      </c>
      <c r="O421" s="4">
        <f>SUM('10912'!$H$421:'10912'!$M$421)</f>
        <v>0</v>
      </c>
      <c r="P421" s="1"/>
      <c r="Q421" s="1"/>
      <c r="R421" s="6">
        <f>SUM('10912'!$O$421:'10912'!$Q$421)+'10912'!$AF$421</f>
        <v>0</v>
      </c>
      <c r="S421" s="6">
        <f>SUM('10912'!$R$420:'10912'!$R$421)</f>
        <v>0</v>
      </c>
      <c r="T421">
        <v>206</v>
      </c>
      <c r="V421" s="1"/>
      <c r="AF421">
        <f>'10912'!$G$421*IF(E421&lt;&gt;"",'10912'!$F$421,0)</f>
        <v>0</v>
      </c>
    </row>
    <row r="422" spans="1:32" x14ac:dyDescent="0.2">
      <c r="A422">
        <v>207</v>
      </c>
      <c r="B422" s="1"/>
      <c r="C422" t="str">
        <f>IF(B422&lt;&gt;"",VLOOKUP(B422,iscritti_10912!$A$2:$D$243,4,FALSE),"")</f>
        <v/>
      </c>
      <c r="D422" t="str">
        <f>IF(B422&lt;&gt;"",VLOOKUP(B422,iscritti_10912!$A$2:$D$243,2,FALSE),"")</f>
        <v/>
      </c>
      <c r="E422" t="str">
        <f>IF(B422&lt;&gt;"",VLOOKUP(B422,iscritti_10912!$A$2:$D$243,3,FALSE),"")</f>
        <v/>
      </c>
      <c r="F422" t="str">
        <f>IF(E422&lt;&gt;"",VLOOKUP(E422,'10912'!$AG$3:'10912'!$AH$14,2,FALSE)+VLOOKUP(B422,iscritti_10912!$A$2:$E$243,5,FALSE),"")</f>
        <v/>
      </c>
      <c r="G422" s="5">
        <f>COUNTA('10912'!$H$422:'10912'!$M$422)</f>
        <v>0</v>
      </c>
      <c r="H422" s="1"/>
      <c r="I422" s="1"/>
      <c r="J422" s="1"/>
      <c r="K422" s="1"/>
      <c r="L422" s="1"/>
      <c r="M422" s="1"/>
      <c r="N422" s="3" t="str">
        <f>IF('10912'!$G$422&lt;&gt;0,'10912'!$O$422/'10912'!$G$422,"")</f>
        <v/>
      </c>
      <c r="O422" s="4">
        <f>SUM('10912'!$H$422:'10912'!$M$422)</f>
        <v>0</v>
      </c>
      <c r="P422" s="1"/>
      <c r="Q422" s="1"/>
      <c r="R422" s="6">
        <f>SUM('10912'!$O$422:'10912'!$Q$422)+'10912'!$AF$422</f>
        <v>0</v>
      </c>
      <c r="S422" s="6">
        <f>SUM('10912'!$R$422:'10912'!$R$423)</f>
        <v>0</v>
      </c>
      <c r="T422">
        <v>207</v>
      </c>
      <c r="U422" s="6">
        <f>SUM('10912'!$R$422:'10912'!$R$423)</f>
        <v>0</v>
      </c>
      <c r="V422" s="1"/>
      <c r="AF422">
        <f>'10912'!$G$422*IF(E422&lt;&gt;"",'10912'!$F$422,0)</f>
        <v>0</v>
      </c>
    </row>
    <row r="423" spans="1:32" x14ac:dyDescent="0.2">
      <c r="B423" s="1"/>
      <c r="C423" t="str">
        <f>IF(B423&lt;&gt;"",VLOOKUP(B423,iscritti_10912!$A$2:$D$243,4,FALSE),"")</f>
        <v/>
      </c>
      <c r="D423" t="str">
        <f>IF(B423&lt;&gt;"",VLOOKUP(B423,iscritti_10912!$A$2:$D$243,2,FALSE),"")</f>
        <v/>
      </c>
      <c r="E423" t="str">
        <f>IF(B423&lt;&gt;"",VLOOKUP(B423,iscritti_10912!$A$2:$D$243,3,FALSE),"")</f>
        <v/>
      </c>
      <c r="F423" t="str">
        <f>IF(E423&lt;&gt;"",VLOOKUP(E423,'10912'!$AG$3:'10912'!$AH$14,2,FALSE)+VLOOKUP(B423,iscritti_10912!$A$2:$E$243,5,FALSE),"")</f>
        <v/>
      </c>
      <c r="G423" s="5">
        <f>COUNTA('10912'!$H$423:'10912'!$M$423)</f>
        <v>0</v>
      </c>
      <c r="H423" s="1"/>
      <c r="I423" s="1"/>
      <c r="J423" s="1"/>
      <c r="K423" s="1"/>
      <c r="L423" s="1"/>
      <c r="M423" s="1"/>
      <c r="N423" s="3" t="str">
        <f>IF('10912'!$G$423&lt;&gt;0,'10912'!$O$423/'10912'!$G$423,"")</f>
        <v/>
      </c>
      <c r="O423" s="4">
        <f>SUM('10912'!$H$423:'10912'!$M$423)</f>
        <v>0</v>
      </c>
      <c r="P423" s="1"/>
      <c r="Q423" s="1"/>
      <c r="R423" s="6">
        <f>SUM('10912'!$O$423:'10912'!$Q$423)+'10912'!$AF$423</f>
        <v>0</v>
      </c>
      <c r="S423" s="6">
        <f>SUM('10912'!$R$422:'10912'!$R$423)</f>
        <v>0</v>
      </c>
      <c r="T423">
        <v>207</v>
      </c>
      <c r="V423" s="1"/>
      <c r="AF423">
        <f>'10912'!$G$423*IF(E423&lt;&gt;"",'10912'!$F$423,0)</f>
        <v>0</v>
      </c>
    </row>
    <row r="424" spans="1:32" x14ac:dyDescent="0.2">
      <c r="A424">
        <v>208</v>
      </c>
      <c r="B424" s="1"/>
      <c r="C424" t="str">
        <f>IF(B424&lt;&gt;"",VLOOKUP(B424,iscritti_10912!$A$2:$D$243,4,FALSE),"")</f>
        <v/>
      </c>
      <c r="D424" t="str">
        <f>IF(B424&lt;&gt;"",VLOOKUP(B424,iscritti_10912!$A$2:$D$243,2,FALSE),"")</f>
        <v/>
      </c>
      <c r="E424" t="str">
        <f>IF(B424&lt;&gt;"",VLOOKUP(B424,iscritti_10912!$A$2:$D$243,3,FALSE),"")</f>
        <v/>
      </c>
      <c r="F424" t="str">
        <f>IF(E424&lt;&gt;"",VLOOKUP(E424,'10912'!$AG$3:'10912'!$AH$14,2,FALSE)+VLOOKUP(B424,iscritti_10912!$A$2:$E$243,5,FALSE),"")</f>
        <v/>
      </c>
      <c r="G424" s="5">
        <f>COUNTA('10912'!$H$424:'10912'!$M$424)</f>
        <v>0</v>
      </c>
      <c r="H424" s="1"/>
      <c r="I424" s="1"/>
      <c r="J424" s="1"/>
      <c r="K424" s="1"/>
      <c r="L424" s="1"/>
      <c r="M424" s="1"/>
      <c r="N424" s="3" t="str">
        <f>IF('10912'!$G$424&lt;&gt;0,'10912'!$O$424/'10912'!$G$424,"")</f>
        <v/>
      </c>
      <c r="O424" s="4">
        <f>SUM('10912'!$H$424:'10912'!$M$424)</f>
        <v>0</v>
      </c>
      <c r="P424" s="1"/>
      <c r="Q424" s="1"/>
      <c r="R424" s="6">
        <f>SUM('10912'!$O$424:'10912'!$Q$424)+'10912'!$AF$424</f>
        <v>0</v>
      </c>
      <c r="S424" s="6">
        <f>SUM('10912'!$R$424:'10912'!$R$425)</f>
        <v>0</v>
      </c>
      <c r="T424">
        <v>208</v>
      </c>
      <c r="U424" s="6">
        <f>SUM('10912'!$R$424:'10912'!$R$425)</f>
        <v>0</v>
      </c>
      <c r="V424" s="1"/>
      <c r="AF424">
        <f>'10912'!$G$424*IF(E424&lt;&gt;"",'10912'!$F$424,0)</f>
        <v>0</v>
      </c>
    </row>
    <row r="425" spans="1:32" x14ac:dyDescent="0.2">
      <c r="B425" s="1"/>
      <c r="C425" t="str">
        <f>IF(B425&lt;&gt;"",VLOOKUP(B425,iscritti_10912!$A$2:$D$243,4,FALSE),"")</f>
        <v/>
      </c>
      <c r="D425" t="str">
        <f>IF(B425&lt;&gt;"",VLOOKUP(B425,iscritti_10912!$A$2:$D$243,2,FALSE),"")</f>
        <v/>
      </c>
      <c r="E425" t="str">
        <f>IF(B425&lt;&gt;"",VLOOKUP(B425,iscritti_10912!$A$2:$D$243,3,FALSE),"")</f>
        <v/>
      </c>
      <c r="F425" t="str">
        <f>IF(E425&lt;&gt;"",VLOOKUP(E425,'10912'!$AG$3:'10912'!$AH$14,2,FALSE)+VLOOKUP(B425,iscritti_10912!$A$2:$E$243,5,FALSE),"")</f>
        <v/>
      </c>
      <c r="G425" s="5">
        <f>COUNTA('10912'!$H$425:'10912'!$M$425)</f>
        <v>0</v>
      </c>
      <c r="H425" s="1"/>
      <c r="I425" s="1"/>
      <c r="J425" s="1"/>
      <c r="K425" s="1"/>
      <c r="L425" s="1"/>
      <c r="M425" s="1"/>
      <c r="N425" s="3" t="str">
        <f>IF('10912'!$G$425&lt;&gt;0,'10912'!$O$425/'10912'!$G$425,"")</f>
        <v/>
      </c>
      <c r="O425" s="4">
        <f>SUM('10912'!$H$425:'10912'!$M$425)</f>
        <v>0</v>
      </c>
      <c r="P425" s="1"/>
      <c r="Q425" s="1"/>
      <c r="R425" s="6">
        <f>SUM('10912'!$O$425:'10912'!$Q$425)+'10912'!$AF$425</f>
        <v>0</v>
      </c>
      <c r="S425" s="6">
        <f>SUM('10912'!$R$424:'10912'!$R$425)</f>
        <v>0</v>
      </c>
      <c r="T425">
        <v>208</v>
      </c>
      <c r="V425" s="1"/>
      <c r="AF425">
        <f>'10912'!$G$425*IF(E425&lt;&gt;"",'10912'!$F$425,0)</f>
        <v>0</v>
      </c>
    </row>
    <row r="426" spans="1:32" x14ac:dyDescent="0.2">
      <c r="A426">
        <v>209</v>
      </c>
      <c r="B426" s="1"/>
      <c r="C426" t="str">
        <f>IF(B426&lt;&gt;"",VLOOKUP(B426,iscritti_10912!$A$2:$D$243,4,FALSE),"")</f>
        <v/>
      </c>
      <c r="D426" t="str">
        <f>IF(B426&lt;&gt;"",VLOOKUP(B426,iscritti_10912!$A$2:$D$243,2,FALSE),"")</f>
        <v/>
      </c>
      <c r="E426" t="str">
        <f>IF(B426&lt;&gt;"",VLOOKUP(B426,iscritti_10912!$A$2:$D$243,3,FALSE),"")</f>
        <v/>
      </c>
      <c r="F426" t="str">
        <f>IF(E426&lt;&gt;"",VLOOKUP(E426,'10912'!$AG$3:'10912'!$AH$14,2,FALSE)+VLOOKUP(B426,iscritti_10912!$A$2:$E$243,5,FALSE),"")</f>
        <v/>
      </c>
      <c r="G426" s="5">
        <f>COUNTA('10912'!$H$426:'10912'!$M$426)</f>
        <v>0</v>
      </c>
      <c r="H426" s="1"/>
      <c r="I426" s="1"/>
      <c r="J426" s="1"/>
      <c r="K426" s="1"/>
      <c r="L426" s="1"/>
      <c r="M426" s="1"/>
      <c r="N426" s="3" t="str">
        <f>IF('10912'!$G$426&lt;&gt;0,'10912'!$O$426/'10912'!$G$426,"")</f>
        <v/>
      </c>
      <c r="O426" s="4">
        <f>SUM('10912'!$H$426:'10912'!$M$426)</f>
        <v>0</v>
      </c>
      <c r="P426" s="1"/>
      <c r="Q426" s="1"/>
      <c r="R426" s="6">
        <f>SUM('10912'!$O$426:'10912'!$Q$426)+'10912'!$AF$426</f>
        <v>0</v>
      </c>
      <c r="S426" s="6">
        <f>SUM('10912'!$R$426:'10912'!$R$427)</f>
        <v>0</v>
      </c>
      <c r="T426">
        <v>209</v>
      </c>
      <c r="U426" s="6">
        <f>SUM('10912'!$R$426:'10912'!$R$427)</f>
        <v>0</v>
      </c>
      <c r="V426" s="1"/>
      <c r="AF426">
        <f>'10912'!$G$426*IF(E426&lt;&gt;"",'10912'!$F$426,0)</f>
        <v>0</v>
      </c>
    </row>
    <row r="427" spans="1:32" x14ac:dyDescent="0.2">
      <c r="B427" s="1"/>
      <c r="C427" t="str">
        <f>IF(B427&lt;&gt;"",VLOOKUP(B427,iscritti_10912!$A$2:$D$243,4,FALSE),"")</f>
        <v/>
      </c>
      <c r="D427" t="str">
        <f>IF(B427&lt;&gt;"",VLOOKUP(B427,iscritti_10912!$A$2:$D$243,2,FALSE),"")</f>
        <v/>
      </c>
      <c r="E427" t="str">
        <f>IF(B427&lt;&gt;"",VLOOKUP(B427,iscritti_10912!$A$2:$D$243,3,FALSE),"")</f>
        <v/>
      </c>
      <c r="F427" t="str">
        <f>IF(E427&lt;&gt;"",VLOOKUP(E427,'10912'!$AG$3:'10912'!$AH$14,2,FALSE)+VLOOKUP(B427,iscritti_10912!$A$2:$E$243,5,FALSE),"")</f>
        <v/>
      </c>
      <c r="G427" s="5">
        <f>COUNTA('10912'!$H$427:'10912'!$M$427)</f>
        <v>0</v>
      </c>
      <c r="H427" s="1"/>
      <c r="I427" s="1"/>
      <c r="J427" s="1"/>
      <c r="K427" s="1"/>
      <c r="L427" s="1"/>
      <c r="M427" s="1"/>
      <c r="N427" s="3" t="str">
        <f>IF('10912'!$G$427&lt;&gt;0,'10912'!$O$427/'10912'!$G$427,"")</f>
        <v/>
      </c>
      <c r="O427" s="4">
        <f>SUM('10912'!$H$427:'10912'!$M$427)</f>
        <v>0</v>
      </c>
      <c r="P427" s="1"/>
      <c r="Q427" s="1"/>
      <c r="R427" s="6">
        <f>SUM('10912'!$O$427:'10912'!$Q$427)+'10912'!$AF$427</f>
        <v>0</v>
      </c>
      <c r="S427" s="6">
        <f>SUM('10912'!$R$426:'10912'!$R$427)</f>
        <v>0</v>
      </c>
      <c r="T427">
        <v>209</v>
      </c>
      <c r="V427" s="1"/>
      <c r="AF427">
        <f>'10912'!$G$427*IF(E427&lt;&gt;"",'10912'!$F$427,0)</f>
        <v>0</v>
      </c>
    </row>
    <row r="428" spans="1:32" x14ac:dyDescent="0.2">
      <c r="A428">
        <v>210</v>
      </c>
      <c r="B428" s="1"/>
      <c r="C428" t="str">
        <f>IF(B428&lt;&gt;"",VLOOKUP(B428,iscritti_10912!$A$2:$D$243,4,FALSE),"")</f>
        <v/>
      </c>
      <c r="D428" t="str">
        <f>IF(B428&lt;&gt;"",VLOOKUP(B428,iscritti_10912!$A$2:$D$243,2,FALSE),"")</f>
        <v/>
      </c>
      <c r="E428" t="str">
        <f>IF(B428&lt;&gt;"",VLOOKUP(B428,iscritti_10912!$A$2:$D$243,3,FALSE),"")</f>
        <v/>
      </c>
      <c r="F428" t="str">
        <f>IF(E428&lt;&gt;"",VLOOKUP(E428,'10912'!$AG$3:'10912'!$AH$14,2,FALSE)+VLOOKUP(B428,iscritti_10912!$A$2:$E$243,5,FALSE),"")</f>
        <v/>
      </c>
      <c r="G428" s="5">
        <f>COUNTA('10912'!$H$428:'10912'!$M$428)</f>
        <v>0</v>
      </c>
      <c r="H428" s="1"/>
      <c r="I428" s="1"/>
      <c r="J428" s="1"/>
      <c r="K428" s="1"/>
      <c r="L428" s="1"/>
      <c r="M428" s="1"/>
      <c r="N428" s="3" t="str">
        <f>IF('10912'!$G$428&lt;&gt;0,'10912'!$O$428/'10912'!$G$428,"")</f>
        <v/>
      </c>
      <c r="O428" s="4">
        <f>SUM('10912'!$H$428:'10912'!$M$428)</f>
        <v>0</v>
      </c>
      <c r="P428" s="1"/>
      <c r="Q428" s="1"/>
      <c r="R428" s="6">
        <f>SUM('10912'!$O$428:'10912'!$Q$428)+'10912'!$AF$428</f>
        <v>0</v>
      </c>
      <c r="S428" s="6">
        <f>SUM('10912'!$R$428:'10912'!$R$429)</f>
        <v>0</v>
      </c>
      <c r="T428">
        <v>210</v>
      </c>
      <c r="U428" s="6">
        <f>SUM('10912'!$R$428:'10912'!$R$429)</f>
        <v>0</v>
      </c>
      <c r="V428" s="1"/>
      <c r="AF428">
        <f>'10912'!$G$428*IF(E428&lt;&gt;"",'10912'!$F$428,0)</f>
        <v>0</v>
      </c>
    </row>
    <row r="429" spans="1:32" x14ac:dyDescent="0.2">
      <c r="B429" s="1"/>
      <c r="C429" t="str">
        <f>IF(B429&lt;&gt;"",VLOOKUP(B429,iscritti_10912!$A$2:$D$243,4,FALSE),"")</f>
        <v/>
      </c>
      <c r="D429" t="str">
        <f>IF(B429&lt;&gt;"",VLOOKUP(B429,iscritti_10912!$A$2:$D$243,2,FALSE),"")</f>
        <v/>
      </c>
      <c r="E429" t="str">
        <f>IF(B429&lt;&gt;"",VLOOKUP(B429,iscritti_10912!$A$2:$D$243,3,FALSE),"")</f>
        <v/>
      </c>
      <c r="F429" t="str">
        <f>IF(E429&lt;&gt;"",VLOOKUP(E429,'10912'!$AG$3:'10912'!$AH$14,2,FALSE)+VLOOKUP(B429,iscritti_10912!$A$2:$E$243,5,FALSE),"")</f>
        <v/>
      </c>
      <c r="G429" s="5">
        <f>COUNTA('10912'!$H$429:'10912'!$M$429)</f>
        <v>0</v>
      </c>
      <c r="H429" s="1"/>
      <c r="I429" s="1"/>
      <c r="J429" s="1"/>
      <c r="K429" s="1"/>
      <c r="L429" s="1"/>
      <c r="M429" s="1"/>
      <c r="N429" s="3" t="str">
        <f>IF('10912'!$G$429&lt;&gt;0,'10912'!$O$429/'10912'!$G$429,"")</f>
        <v/>
      </c>
      <c r="O429" s="4">
        <f>SUM('10912'!$H$429:'10912'!$M$429)</f>
        <v>0</v>
      </c>
      <c r="P429" s="1"/>
      <c r="Q429" s="1"/>
      <c r="R429" s="6">
        <f>SUM('10912'!$O$429:'10912'!$Q$429)+'10912'!$AF$429</f>
        <v>0</v>
      </c>
      <c r="S429" s="6">
        <f>SUM('10912'!$R$428:'10912'!$R$429)</f>
        <v>0</v>
      </c>
      <c r="T429">
        <v>210</v>
      </c>
      <c r="V429" s="1"/>
      <c r="AF429">
        <f>'10912'!$G$429*IF(E429&lt;&gt;"",'10912'!$F$429,0)</f>
        <v>0</v>
      </c>
    </row>
    <row r="430" spans="1:32" x14ac:dyDescent="0.2">
      <c r="A430">
        <v>211</v>
      </c>
      <c r="B430" s="1"/>
      <c r="C430" t="str">
        <f>IF(B430&lt;&gt;"",VLOOKUP(B430,iscritti_10912!$A$2:$D$243,4,FALSE),"")</f>
        <v/>
      </c>
      <c r="D430" t="str">
        <f>IF(B430&lt;&gt;"",VLOOKUP(B430,iscritti_10912!$A$2:$D$243,2,FALSE),"")</f>
        <v/>
      </c>
      <c r="E430" t="str">
        <f>IF(B430&lt;&gt;"",VLOOKUP(B430,iscritti_10912!$A$2:$D$243,3,FALSE),"")</f>
        <v/>
      </c>
      <c r="F430" t="str">
        <f>IF(E430&lt;&gt;"",VLOOKUP(E430,'10912'!$AG$3:'10912'!$AH$14,2,FALSE)+VLOOKUP(B430,iscritti_10912!$A$2:$E$243,5,FALSE),"")</f>
        <v/>
      </c>
      <c r="G430" s="5">
        <f>COUNTA('10912'!$H$430:'10912'!$M$430)</f>
        <v>0</v>
      </c>
      <c r="H430" s="1"/>
      <c r="I430" s="1"/>
      <c r="J430" s="1"/>
      <c r="K430" s="1"/>
      <c r="L430" s="1"/>
      <c r="M430" s="1"/>
      <c r="N430" s="3" t="str">
        <f>IF('10912'!$G$430&lt;&gt;0,'10912'!$O$430/'10912'!$G$430,"")</f>
        <v/>
      </c>
      <c r="O430" s="4">
        <f>SUM('10912'!$H$430:'10912'!$M$430)</f>
        <v>0</v>
      </c>
      <c r="P430" s="1"/>
      <c r="Q430" s="1"/>
      <c r="R430" s="6">
        <f>SUM('10912'!$O$430:'10912'!$Q$430)+'10912'!$AF$430</f>
        <v>0</v>
      </c>
      <c r="S430" s="6">
        <f>SUM('10912'!$R$430:'10912'!$R$431)</f>
        <v>0</v>
      </c>
      <c r="T430">
        <v>211</v>
      </c>
      <c r="U430" s="6">
        <f>SUM('10912'!$R$430:'10912'!$R$431)</f>
        <v>0</v>
      </c>
      <c r="V430" s="1"/>
      <c r="AF430">
        <f>'10912'!$G$430*IF(E430&lt;&gt;"",'10912'!$F$430,0)</f>
        <v>0</v>
      </c>
    </row>
    <row r="431" spans="1:32" x14ac:dyDescent="0.2">
      <c r="B431" s="1"/>
      <c r="C431" t="str">
        <f>IF(B431&lt;&gt;"",VLOOKUP(B431,iscritti_10912!$A$2:$D$243,4,FALSE),"")</f>
        <v/>
      </c>
      <c r="D431" t="str">
        <f>IF(B431&lt;&gt;"",VLOOKUP(B431,iscritti_10912!$A$2:$D$243,2,FALSE),"")</f>
        <v/>
      </c>
      <c r="E431" t="str">
        <f>IF(B431&lt;&gt;"",VLOOKUP(B431,iscritti_10912!$A$2:$D$243,3,FALSE),"")</f>
        <v/>
      </c>
      <c r="F431" t="str">
        <f>IF(E431&lt;&gt;"",VLOOKUP(E431,'10912'!$AG$3:'10912'!$AH$14,2,FALSE)+VLOOKUP(B431,iscritti_10912!$A$2:$E$243,5,FALSE),"")</f>
        <v/>
      </c>
      <c r="G431" s="5">
        <f>COUNTA('10912'!$H$431:'10912'!$M$431)</f>
        <v>0</v>
      </c>
      <c r="H431" s="1"/>
      <c r="I431" s="1"/>
      <c r="J431" s="1"/>
      <c r="K431" s="1"/>
      <c r="L431" s="1"/>
      <c r="M431" s="1"/>
      <c r="N431" s="3" t="str">
        <f>IF('10912'!$G$431&lt;&gt;0,'10912'!$O$431/'10912'!$G$431,"")</f>
        <v/>
      </c>
      <c r="O431" s="4">
        <f>SUM('10912'!$H$431:'10912'!$M$431)</f>
        <v>0</v>
      </c>
      <c r="P431" s="1"/>
      <c r="Q431" s="1"/>
      <c r="R431" s="6">
        <f>SUM('10912'!$O$431:'10912'!$Q$431)+'10912'!$AF$431</f>
        <v>0</v>
      </c>
      <c r="S431" s="6">
        <f>SUM('10912'!$R$430:'10912'!$R$431)</f>
        <v>0</v>
      </c>
      <c r="T431">
        <v>211</v>
      </c>
      <c r="V431" s="1"/>
      <c r="AF431">
        <f>'10912'!$G$431*IF(E431&lt;&gt;"",'10912'!$F$431,0)</f>
        <v>0</v>
      </c>
    </row>
    <row r="432" spans="1:32" x14ac:dyDescent="0.2">
      <c r="A432">
        <v>212</v>
      </c>
      <c r="B432" s="1"/>
      <c r="C432" t="str">
        <f>IF(B432&lt;&gt;"",VLOOKUP(B432,iscritti_10912!$A$2:$D$243,4,FALSE),"")</f>
        <v/>
      </c>
      <c r="D432" t="str">
        <f>IF(B432&lt;&gt;"",VLOOKUP(B432,iscritti_10912!$A$2:$D$243,2,FALSE),"")</f>
        <v/>
      </c>
      <c r="E432" t="str">
        <f>IF(B432&lt;&gt;"",VLOOKUP(B432,iscritti_10912!$A$2:$D$243,3,FALSE),"")</f>
        <v/>
      </c>
      <c r="F432" t="str">
        <f>IF(E432&lt;&gt;"",VLOOKUP(E432,'10912'!$AG$3:'10912'!$AH$14,2,FALSE)+VLOOKUP(B432,iscritti_10912!$A$2:$E$243,5,FALSE),"")</f>
        <v/>
      </c>
      <c r="G432" s="5">
        <f>COUNTA('10912'!$H$432:'10912'!$M$432)</f>
        <v>0</v>
      </c>
      <c r="H432" s="1"/>
      <c r="I432" s="1"/>
      <c r="J432" s="1"/>
      <c r="K432" s="1"/>
      <c r="L432" s="1"/>
      <c r="M432" s="1"/>
      <c r="N432" s="3" t="str">
        <f>IF('10912'!$G$432&lt;&gt;0,'10912'!$O$432/'10912'!$G$432,"")</f>
        <v/>
      </c>
      <c r="O432" s="4">
        <f>SUM('10912'!$H$432:'10912'!$M$432)</f>
        <v>0</v>
      </c>
      <c r="P432" s="1"/>
      <c r="Q432" s="1"/>
      <c r="R432" s="6">
        <f>SUM('10912'!$O$432:'10912'!$Q$432)+'10912'!$AF$432</f>
        <v>0</v>
      </c>
      <c r="S432" s="6">
        <f>SUM('10912'!$R$432:'10912'!$R$433)</f>
        <v>0</v>
      </c>
      <c r="T432">
        <v>212</v>
      </c>
      <c r="U432" s="6">
        <f>SUM('10912'!$R$432:'10912'!$R$433)</f>
        <v>0</v>
      </c>
      <c r="V432" s="1"/>
      <c r="AF432">
        <f>'10912'!$G$432*IF(E432&lt;&gt;"",'10912'!$F$432,0)</f>
        <v>0</v>
      </c>
    </row>
    <row r="433" spans="1:32" x14ac:dyDescent="0.2">
      <c r="B433" s="1"/>
      <c r="C433" t="str">
        <f>IF(B433&lt;&gt;"",VLOOKUP(B433,iscritti_10912!$A$2:$D$243,4,FALSE),"")</f>
        <v/>
      </c>
      <c r="D433" t="str">
        <f>IF(B433&lt;&gt;"",VLOOKUP(B433,iscritti_10912!$A$2:$D$243,2,FALSE),"")</f>
        <v/>
      </c>
      <c r="E433" t="str">
        <f>IF(B433&lt;&gt;"",VLOOKUP(B433,iscritti_10912!$A$2:$D$243,3,FALSE),"")</f>
        <v/>
      </c>
      <c r="F433" t="str">
        <f>IF(E433&lt;&gt;"",VLOOKUP(E433,'10912'!$AG$3:'10912'!$AH$14,2,FALSE)+VLOOKUP(B433,iscritti_10912!$A$2:$E$243,5,FALSE),"")</f>
        <v/>
      </c>
      <c r="G433" s="5">
        <f>COUNTA('10912'!$H$433:'10912'!$M$433)</f>
        <v>0</v>
      </c>
      <c r="H433" s="1"/>
      <c r="I433" s="1"/>
      <c r="J433" s="1"/>
      <c r="K433" s="1"/>
      <c r="L433" s="1"/>
      <c r="M433" s="1"/>
      <c r="N433" s="3" t="str">
        <f>IF('10912'!$G$433&lt;&gt;0,'10912'!$O$433/'10912'!$G$433,"")</f>
        <v/>
      </c>
      <c r="O433" s="4">
        <f>SUM('10912'!$H$433:'10912'!$M$433)</f>
        <v>0</v>
      </c>
      <c r="P433" s="1"/>
      <c r="Q433" s="1"/>
      <c r="R433" s="6">
        <f>SUM('10912'!$O$433:'10912'!$Q$433)+'10912'!$AF$433</f>
        <v>0</v>
      </c>
      <c r="S433" s="6">
        <f>SUM('10912'!$R$432:'10912'!$R$433)</f>
        <v>0</v>
      </c>
      <c r="T433">
        <v>212</v>
      </c>
      <c r="V433" s="1"/>
      <c r="AF433">
        <f>'10912'!$G$433*IF(E433&lt;&gt;"",'10912'!$F$433,0)</f>
        <v>0</v>
      </c>
    </row>
    <row r="434" spans="1:32" x14ac:dyDescent="0.2">
      <c r="A434">
        <v>213</v>
      </c>
      <c r="B434" s="1"/>
      <c r="C434" t="str">
        <f>IF(B434&lt;&gt;"",VLOOKUP(B434,iscritti_10912!$A$2:$D$243,4,FALSE),"")</f>
        <v/>
      </c>
      <c r="D434" t="str">
        <f>IF(B434&lt;&gt;"",VLOOKUP(B434,iscritti_10912!$A$2:$D$243,2,FALSE),"")</f>
        <v/>
      </c>
      <c r="E434" t="str">
        <f>IF(B434&lt;&gt;"",VLOOKUP(B434,iscritti_10912!$A$2:$D$243,3,FALSE),"")</f>
        <v/>
      </c>
      <c r="F434" t="str">
        <f>IF(E434&lt;&gt;"",VLOOKUP(E434,'10912'!$AG$3:'10912'!$AH$14,2,FALSE)+VLOOKUP(B434,iscritti_10912!$A$2:$E$243,5,FALSE),"")</f>
        <v/>
      </c>
      <c r="G434" s="5">
        <f>COUNTA('10912'!$H$434:'10912'!$M$434)</f>
        <v>0</v>
      </c>
      <c r="H434" s="1"/>
      <c r="I434" s="1"/>
      <c r="J434" s="1"/>
      <c r="K434" s="1"/>
      <c r="L434" s="1"/>
      <c r="M434" s="1"/>
      <c r="N434" s="3" t="str">
        <f>IF('10912'!$G$434&lt;&gt;0,'10912'!$O$434/'10912'!$G$434,"")</f>
        <v/>
      </c>
      <c r="O434" s="4">
        <f>SUM('10912'!$H$434:'10912'!$M$434)</f>
        <v>0</v>
      </c>
      <c r="P434" s="1"/>
      <c r="Q434" s="1"/>
      <c r="R434" s="6">
        <f>SUM('10912'!$O$434:'10912'!$Q$434)+'10912'!$AF$434</f>
        <v>0</v>
      </c>
      <c r="S434" s="6">
        <f>SUM('10912'!$R$434:'10912'!$R$435)</f>
        <v>0</v>
      </c>
      <c r="T434">
        <v>213</v>
      </c>
      <c r="U434" s="6">
        <f>SUM('10912'!$R$434:'10912'!$R$435)</f>
        <v>0</v>
      </c>
      <c r="V434" s="1"/>
      <c r="AF434">
        <f>'10912'!$G$434*IF(E434&lt;&gt;"",'10912'!$F$434,0)</f>
        <v>0</v>
      </c>
    </row>
    <row r="435" spans="1:32" x14ac:dyDescent="0.2">
      <c r="B435" s="1"/>
      <c r="C435" t="str">
        <f>IF(B435&lt;&gt;"",VLOOKUP(B435,iscritti_10912!$A$2:$D$243,4,FALSE),"")</f>
        <v/>
      </c>
      <c r="D435" t="str">
        <f>IF(B435&lt;&gt;"",VLOOKUP(B435,iscritti_10912!$A$2:$D$243,2,FALSE),"")</f>
        <v/>
      </c>
      <c r="E435" t="str">
        <f>IF(B435&lt;&gt;"",VLOOKUP(B435,iscritti_10912!$A$2:$D$243,3,FALSE),"")</f>
        <v/>
      </c>
      <c r="F435" t="str">
        <f>IF(E435&lt;&gt;"",VLOOKUP(E435,'10912'!$AG$3:'10912'!$AH$14,2,FALSE)+VLOOKUP(B435,iscritti_10912!$A$2:$E$243,5,FALSE),"")</f>
        <v/>
      </c>
      <c r="G435" s="5">
        <f>COUNTA('10912'!$H$435:'10912'!$M$435)</f>
        <v>0</v>
      </c>
      <c r="H435" s="1"/>
      <c r="I435" s="1"/>
      <c r="J435" s="1"/>
      <c r="K435" s="1"/>
      <c r="L435" s="1"/>
      <c r="M435" s="1"/>
      <c r="N435" s="3" t="str">
        <f>IF('10912'!$G$435&lt;&gt;0,'10912'!$O$435/'10912'!$G$435,"")</f>
        <v/>
      </c>
      <c r="O435" s="4">
        <f>SUM('10912'!$H$435:'10912'!$M$435)</f>
        <v>0</v>
      </c>
      <c r="P435" s="1"/>
      <c r="Q435" s="1"/>
      <c r="R435" s="6">
        <f>SUM('10912'!$O$435:'10912'!$Q$435)+'10912'!$AF$435</f>
        <v>0</v>
      </c>
      <c r="S435" s="6">
        <f>SUM('10912'!$R$434:'10912'!$R$435)</f>
        <v>0</v>
      </c>
      <c r="T435">
        <v>213</v>
      </c>
      <c r="V435" s="1"/>
      <c r="AF435">
        <f>'10912'!$G$435*IF(E435&lt;&gt;"",'10912'!$F$435,0)</f>
        <v>0</v>
      </c>
    </row>
    <row r="436" spans="1:32" x14ac:dyDescent="0.2">
      <c r="A436">
        <v>214</v>
      </c>
      <c r="B436" s="1"/>
      <c r="C436" t="str">
        <f>IF(B436&lt;&gt;"",VLOOKUP(B436,iscritti_10912!$A$2:$D$243,4,FALSE),"")</f>
        <v/>
      </c>
      <c r="D436" t="str">
        <f>IF(B436&lt;&gt;"",VLOOKUP(B436,iscritti_10912!$A$2:$D$243,2,FALSE),"")</f>
        <v/>
      </c>
      <c r="E436" t="str">
        <f>IF(B436&lt;&gt;"",VLOOKUP(B436,iscritti_10912!$A$2:$D$243,3,FALSE),"")</f>
        <v/>
      </c>
      <c r="F436" t="str">
        <f>IF(E436&lt;&gt;"",VLOOKUP(E436,'10912'!$AG$3:'10912'!$AH$14,2,FALSE)+VLOOKUP(B436,iscritti_10912!$A$2:$E$243,5,FALSE),"")</f>
        <v/>
      </c>
      <c r="G436" s="5">
        <f>COUNTA('10912'!$H$436:'10912'!$M$436)</f>
        <v>0</v>
      </c>
      <c r="H436" s="1"/>
      <c r="I436" s="1"/>
      <c r="J436" s="1"/>
      <c r="K436" s="1"/>
      <c r="L436" s="1"/>
      <c r="M436" s="1"/>
      <c r="N436" s="3" t="str">
        <f>IF('10912'!$G$436&lt;&gt;0,'10912'!$O$436/'10912'!$G$436,"")</f>
        <v/>
      </c>
      <c r="O436" s="4">
        <f>SUM('10912'!$H$436:'10912'!$M$436)</f>
        <v>0</v>
      </c>
      <c r="P436" s="1"/>
      <c r="Q436" s="1"/>
      <c r="R436" s="6">
        <f>SUM('10912'!$O$436:'10912'!$Q$436)+'10912'!$AF$436</f>
        <v>0</v>
      </c>
      <c r="S436" s="6">
        <f>SUM('10912'!$R$436:'10912'!$R$437)</f>
        <v>0</v>
      </c>
      <c r="T436">
        <v>214</v>
      </c>
      <c r="U436" s="6">
        <f>SUM('10912'!$R$436:'10912'!$R$437)</f>
        <v>0</v>
      </c>
      <c r="V436" s="1"/>
      <c r="AF436">
        <f>'10912'!$G$436*IF(E436&lt;&gt;"",'10912'!$F$436,0)</f>
        <v>0</v>
      </c>
    </row>
    <row r="437" spans="1:32" x14ac:dyDescent="0.2">
      <c r="B437" s="1"/>
      <c r="C437" t="str">
        <f>IF(B437&lt;&gt;"",VLOOKUP(B437,iscritti_10912!$A$2:$D$243,4,FALSE),"")</f>
        <v/>
      </c>
      <c r="D437" t="str">
        <f>IF(B437&lt;&gt;"",VLOOKUP(B437,iscritti_10912!$A$2:$D$243,2,FALSE),"")</f>
        <v/>
      </c>
      <c r="E437" t="str">
        <f>IF(B437&lt;&gt;"",VLOOKUP(B437,iscritti_10912!$A$2:$D$243,3,FALSE),"")</f>
        <v/>
      </c>
      <c r="F437" t="str">
        <f>IF(E437&lt;&gt;"",VLOOKUP(E437,'10912'!$AG$3:'10912'!$AH$14,2,FALSE)+VLOOKUP(B437,iscritti_10912!$A$2:$E$243,5,FALSE),"")</f>
        <v/>
      </c>
      <c r="G437" s="5">
        <f>COUNTA('10912'!$H$437:'10912'!$M$437)</f>
        <v>0</v>
      </c>
      <c r="H437" s="1"/>
      <c r="I437" s="1"/>
      <c r="J437" s="1"/>
      <c r="K437" s="1"/>
      <c r="L437" s="1"/>
      <c r="M437" s="1"/>
      <c r="N437" s="3" t="str">
        <f>IF('10912'!$G$437&lt;&gt;0,'10912'!$O$437/'10912'!$G$437,"")</f>
        <v/>
      </c>
      <c r="O437" s="4">
        <f>SUM('10912'!$H$437:'10912'!$M$437)</f>
        <v>0</v>
      </c>
      <c r="P437" s="1"/>
      <c r="Q437" s="1"/>
      <c r="R437" s="6">
        <f>SUM('10912'!$O$437:'10912'!$Q$437)+'10912'!$AF$437</f>
        <v>0</v>
      </c>
      <c r="S437" s="6">
        <f>SUM('10912'!$R$436:'10912'!$R$437)</f>
        <v>0</v>
      </c>
      <c r="T437">
        <v>214</v>
      </c>
      <c r="V437" s="1"/>
      <c r="AF437">
        <f>'10912'!$G$437*IF(E437&lt;&gt;"",'10912'!$F$437,0)</f>
        <v>0</v>
      </c>
    </row>
    <row r="438" spans="1:32" x14ac:dyDescent="0.2">
      <c r="A438">
        <v>215</v>
      </c>
      <c r="B438" s="1"/>
      <c r="C438" t="str">
        <f>IF(B438&lt;&gt;"",VLOOKUP(B438,iscritti_10912!$A$2:$D$243,4,FALSE),"")</f>
        <v/>
      </c>
      <c r="D438" t="str">
        <f>IF(B438&lt;&gt;"",VLOOKUP(B438,iscritti_10912!$A$2:$D$243,2,FALSE),"")</f>
        <v/>
      </c>
      <c r="E438" t="str">
        <f>IF(B438&lt;&gt;"",VLOOKUP(B438,iscritti_10912!$A$2:$D$243,3,FALSE),"")</f>
        <v/>
      </c>
      <c r="F438" t="str">
        <f>IF(E438&lt;&gt;"",VLOOKUP(E438,'10912'!$AG$3:'10912'!$AH$14,2,FALSE)+VLOOKUP(B438,iscritti_10912!$A$2:$E$243,5,FALSE),"")</f>
        <v/>
      </c>
      <c r="G438" s="5">
        <f>COUNTA('10912'!$H$438:'10912'!$M$438)</f>
        <v>0</v>
      </c>
      <c r="H438" s="1"/>
      <c r="I438" s="1"/>
      <c r="J438" s="1"/>
      <c r="K438" s="1"/>
      <c r="L438" s="1"/>
      <c r="M438" s="1"/>
      <c r="N438" s="3" t="str">
        <f>IF('10912'!$G$438&lt;&gt;0,'10912'!$O$438/'10912'!$G$438,"")</f>
        <v/>
      </c>
      <c r="O438" s="4">
        <f>SUM('10912'!$H$438:'10912'!$M$438)</f>
        <v>0</v>
      </c>
      <c r="P438" s="1"/>
      <c r="Q438" s="1"/>
      <c r="R438" s="6">
        <f>SUM('10912'!$O$438:'10912'!$Q$438)+'10912'!$AF$438</f>
        <v>0</v>
      </c>
      <c r="S438" s="6">
        <f>SUM('10912'!$R$438:'10912'!$R$439)</f>
        <v>0</v>
      </c>
      <c r="T438">
        <v>215</v>
      </c>
      <c r="U438" s="6">
        <f>SUM('10912'!$R$438:'10912'!$R$439)</f>
        <v>0</v>
      </c>
      <c r="V438" s="1"/>
      <c r="AF438">
        <f>'10912'!$G$438*IF(E438&lt;&gt;"",'10912'!$F$438,0)</f>
        <v>0</v>
      </c>
    </row>
    <row r="439" spans="1:32" x14ac:dyDescent="0.2">
      <c r="B439" s="1"/>
      <c r="C439" t="str">
        <f>IF(B439&lt;&gt;"",VLOOKUP(B439,iscritti_10912!$A$2:$D$243,4,FALSE),"")</f>
        <v/>
      </c>
      <c r="D439" t="str">
        <f>IF(B439&lt;&gt;"",VLOOKUP(B439,iscritti_10912!$A$2:$D$243,2,FALSE),"")</f>
        <v/>
      </c>
      <c r="E439" t="str">
        <f>IF(B439&lt;&gt;"",VLOOKUP(B439,iscritti_10912!$A$2:$D$243,3,FALSE),"")</f>
        <v/>
      </c>
      <c r="F439" t="str">
        <f>IF(E439&lt;&gt;"",VLOOKUP(E439,'10912'!$AG$3:'10912'!$AH$14,2,FALSE)+VLOOKUP(B439,iscritti_10912!$A$2:$E$243,5,FALSE),"")</f>
        <v/>
      </c>
      <c r="G439" s="5">
        <f>COUNTA('10912'!$H$439:'10912'!$M$439)</f>
        <v>0</v>
      </c>
      <c r="H439" s="1"/>
      <c r="I439" s="1"/>
      <c r="J439" s="1"/>
      <c r="K439" s="1"/>
      <c r="L439" s="1"/>
      <c r="M439" s="1"/>
      <c r="N439" s="3" t="str">
        <f>IF('10912'!$G$439&lt;&gt;0,'10912'!$O$439/'10912'!$G$439,"")</f>
        <v/>
      </c>
      <c r="O439" s="4">
        <f>SUM('10912'!$H$439:'10912'!$M$439)</f>
        <v>0</v>
      </c>
      <c r="P439" s="1"/>
      <c r="Q439" s="1"/>
      <c r="R439" s="6">
        <f>SUM('10912'!$O$439:'10912'!$Q$439)+'10912'!$AF$439</f>
        <v>0</v>
      </c>
      <c r="S439" s="6">
        <f>SUM('10912'!$R$438:'10912'!$R$439)</f>
        <v>0</v>
      </c>
      <c r="T439">
        <v>215</v>
      </c>
      <c r="V439" s="1"/>
      <c r="AF439">
        <f>'10912'!$G$439*IF(E439&lt;&gt;"",'10912'!$F$439,0)</f>
        <v>0</v>
      </c>
    </row>
    <row r="440" spans="1:32" x14ac:dyDescent="0.2">
      <c r="A440">
        <v>216</v>
      </c>
      <c r="B440" s="1"/>
      <c r="C440" t="str">
        <f>IF(B440&lt;&gt;"",VLOOKUP(B440,iscritti_10912!$A$2:$D$243,4,FALSE),"")</f>
        <v/>
      </c>
      <c r="D440" t="str">
        <f>IF(B440&lt;&gt;"",VLOOKUP(B440,iscritti_10912!$A$2:$D$243,2,FALSE),"")</f>
        <v/>
      </c>
      <c r="E440" t="str">
        <f>IF(B440&lt;&gt;"",VLOOKUP(B440,iscritti_10912!$A$2:$D$243,3,FALSE),"")</f>
        <v/>
      </c>
      <c r="F440" t="str">
        <f>IF(E440&lt;&gt;"",VLOOKUP(E440,'10912'!$AG$3:'10912'!$AH$14,2,FALSE)+VLOOKUP(B440,iscritti_10912!$A$2:$E$243,5,FALSE),"")</f>
        <v/>
      </c>
      <c r="G440" s="5">
        <f>COUNTA('10912'!$H$440:'10912'!$M$440)</f>
        <v>0</v>
      </c>
      <c r="H440" s="1"/>
      <c r="I440" s="1"/>
      <c r="J440" s="1"/>
      <c r="K440" s="1"/>
      <c r="L440" s="1"/>
      <c r="M440" s="1"/>
      <c r="N440" s="3" t="str">
        <f>IF('10912'!$G$440&lt;&gt;0,'10912'!$O$440/'10912'!$G$440,"")</f>
        <v/>
      </c>
      <c r="O440" s="4">
        <f>SUM('10912'!$H$440:'10912'!$M$440)</f>
        <v>0</v>
      </c>
      <c r="P440" s="1"/>
      <c r="Q440" s="1"/>
      <c r="R440" s="6">
        <f>SUM('10912'!$O$440:'10912'!$Q$440)+'10912'!$AF$440</f>
        <v>0</v>
      </c>
      <c r="S440" s="6">
        <f>SUM('10912'!$R$440:'10912'!$R$441)</f>
        <v>0</v>
      </c>
      <c r="T440">
        <v>216</v>
      </c>
      <c r="U440" s="6">
        <f>SUM('10912'!$R$440:'10912'!$R$441)</f>
        <v>0</v>
      </c>
      <c r="V440" s="1"/>
      <c r="AF440">
        <f>'10912'!$G$440*IF(E440&lt;&gt;"",'10912'!$F$440,0)</f>
        <v>0</v>
      </c>
    </row>
    <row r="441" spans="1:32" x14ac:dyDescent="0.2">
      <c r="B441" s="1"/>
      <c r="C441" t="str">
        <f>IF(B441&lt;&gt;"",VLOOKUP(B441,iscritti_10912!$A$2:$D$243,4,FALSE),"")</f>
        <v/>
      </c>
      <c r="D441" t="str">
        <f>IF(B441&lt;&gt;"",VLOOKUP(B441,iscritti_10912!$A$2:$D$243,2,FALSE),"")</f>
        <v/>
      </c>
      <c r="E441" t="str">
        <f>IF(B441&lt;&gt;"",VLOOKUP(B441,iscritti_10912!$A$2:$D$243,3,FALSE),"")</f>
        <v/>
      </c>
      <c r="F441" t="str">
        <f>IF(E441&lt;&gt;"",VLOOKUP(E441,'10912'!$AG$3:'10912'!$AH$14,2,FALSE)+VLOOKUP(B441,iscritti_10912!$A$2:$E$243,5,FALSE),"")</f>
        <v/>
      </c>
      <c r="G441" s="5">
        <f>COUNTA('10912'!$H$441:'10912'!$M$441)</f>
        <v>0</v>
      </c>
      <c r="H441" s="1"/>
      <c r="I441" s="1"/>
      <c r="J441" s="1"/>
      <c r="K441" s="1"/>
      <c r="L441" s="1"/>
      <c r="M441" s="1"/>
      <c r="N441" s="3" t="str">
        <f>IF('10912'!$G$441&lt;&gt;0,'10912'!$O$441/'10912'!$G$441,"")</f>
        <v/>
      </c>
      <c r="O441" s="4">
        <f>SUM('10912'!$H$441:'10912'!$M$441)</f>
        <v>0</v>
      </c>
      <c r="P441" s="1"/>
      <c r="Q441" s="1"/>
      <c r="R441" s="6">
        <f>SUM('10912'!$O$441:'10912'!$Q$441)+'10912'!$AF$441</f>
        <v>0</v>
      </c>
      <c r="S441" s="6">
        <f>SUM('10912'!$R$440:'10912'!$R$441)</f>
        <v>0</v>
      </c>
      <c r="T441">
        <v>216</v>
      </c>
      <c r="V441" s="1"/>
      <c r="AF441">
        <f>'10912'!$G$441*IF(E441&lt;&gt;"",'10912'!$F$441,0)</f>
        <v>0</v>
      </c>
    </row>
    <row r="442" spans="1:32" x14ac:dyDescent="0.2">
      <c r="A442">
        <v>217</v>
      </c>
      <c r="B442" s="1"/>
      <c r="C442" t="str">
        <f>IF(B442&lt;&gt;"",VLOOKUP(B442,iscritti_10912!$A$2:$D$243,4,FALSE),"")</f>
        <v/>
      </c>
      <c r="D442" t="str">
        <f>IF(B442&lt;&gt;"",VLOOKUP(B442,iscritti_10912!$A$2:$D$243,2,FALSE),"")</f>
        <v/>
      </c>
      <c r="E442" t="str">
        <f>IF(B442&lt;&gt;"",VLOOKUP(B442,iscritti_10912!$A$2:$D$243,3,FALSE),"")</f>
        <v/>
      </c>
      <c r="F442" t="str">
        <f>IF(E442&lt;&gt;"",VLOOKUP(E442,'10912'!$AG$3:'10912'!$AH$14,2,FALSE)+VLOOKUP(B442,iscritti_10912!$A$2:$E$243,5,FALSE),"")</f>
        <v/>
      </c>
      <c r="G442" s="5">
        <f>COUNTA('10912'!$H$442:'10912'!$M$442)</f>
        <v>0</v>
      </c>
      <c r="H442" s="1"/>
      <c r="I442" s="1"/>
      <c r="J442" s="1"/>
      <c r="K442" s="1"/>
      <c r="L442" s="1"/>
      <c r="M442" s="1"/>
      <c r="N442" s="3" t="str">
        <f>IF('10912'!$G$442&lt;&gt;0,'10912'!$O$442/'10912'!$G$442,"")</f>
        <v/>
      </c>
      <c r="O442" s="4">
        <f>SUM('10912'!$H$442:'10912'!$M$442)</f>
        <v>0</v>
      </c>
      <c r="P442" s="1"/>
      <c r="Q442" s="1"/>
      <c r="R442" s="6">
        <f>SUM('10912'!$O$442:'10912'!$Q$442)+'10912'!$AF$442</f>
        <v>0</v>
      </c>
      <c r="S442" s="6">
        <f>SUM('10912'!$R$442:'10912'!$R$443)</f>
        <v>0</v>
      </c>
      <c r="T442">
        <v>217</v>
      </c>
      <c r="U442" s="6">
        <f>SUM('10912'!$R$442:'10912'!$R$443)</f>
        <v>0</v>
      </c>
      <c r="V442" s="1"/>
      <c r="AF442">
        <f>'10912'!$G$442*IF(E442&lt;&gt;"",'10912'!$F$442,0)</f>
        <v>0</v>
      </c>
    </row>
    <row r="443" spans="1:32" x14ac:dyDescent="0.2">
      <c r="B443" s="1"/>
      <c r="C443" t="str">
        <f>IF(B443&lt;&gt;"",VLOOKUP(B443,iscritti_10912!$A$2:$D$243,4,FALSE),"")</f>
        <v/>
      </c>
      <c r="D443" t="str">
        <f>IF(B443&lt;&gt;"",VLOOKUP(B443,iscritti_10912!$A$2:$D$243,2,FALSE),"")</f>
        <v/>
      </c>
      <c r="E443" t="str">
        <f>IF(B443&lt;&gt;"",VLOOKUP(B443,iscritti_10912!$A$2:$D$243,3,FALSE),"")</f>
        <v/>
      </c>
      <c r="F443" t="str">
        <f>IF(E443&lt;&gt;"",VLOOKUP(E443,'10912'!$AG$3:'10912'!$AH$14,2,FALSE)+VLOOKUP(B443,iscritti_10912!$A$2:$E$243,5,FALSE),"")</f>
        <v/>
      </c>
      <c r="G443" s="5">
        <f>COUNTA('10912'!$H$443:'10912'!$M$443)</f>
        <v>0</v>
      </c>
      <c r="H443" s="1"/>
      <c r="I443" s="1"/>
      <c r="J443" s="1"/>
      <c r="K443" s="1"/>
      <c r="L443" s="1"/>
      <c r="M443" s="1"/>
      <c r="N443" s="3" t="str">
        <f>IF('10912'!$G$443&lt;&gt;0,'10912'!$O$443/'10912'!$G$443,"")</f>
        <v/>
      </c>
      <c r="O443" s="4">
        <f>SUM('10912'!$H$443:'10912'!$M$443)</f>
        <v>0</v>
      </c>
      <c r="P443" s="1"/>
      <c r="Q443" s="1"/>
      <c r="R443" s="6">
        <f>SUM('10912'!$O$443:'10912'!$Q$443)+'10912'!$AF$443</f>
        <v>0</v>
      </c>
      <c r="S443" s="6">
        <f>SUM('10912'!$R$442:'10912'!$R$443)</f>
        <v>0</v>
      </c>
      <c r="T443">
        <v>217</v>
      </c>
      <c r="V443" s="1"/>
      <c r="AF443">
        <f>'10912'!$G$443*IF(E443&lt;&gt;"",'10912'!$F$443,0)</f>
        <v>0</v>
      </c>
    </row>
    <row r="444" spans="1:32" x14ac:dyDescent="0.2">
      <c r="A444">
        <v>218</v>
      </c>
      <c r="B444" s="1"/>
      <c r="C444" t="str">
        <f>IF(B444&lt;&gt;"",VLOOKUP(B444,iscritti_10912!$A$2:$D$243,4,FALSE),"")</f>
        <v/>
      </c>
      <c r="D444" t="str">
        <f>IF(B444&lt;&gt;"",VLOOKUP(B444,iscritti_10912!$A$2:$D$243,2,FALSE),"")</f>
        <v/>
      </c>
      <c r="E444" t="str">
        <f>IF(B444&lt;&gt;"",VLOOKUP(B444,iscritti_10912!$A$2:$D$243,3,FALSE),"")</f>
        <v/>
      </c>
      <c r="F444" t="str">
        <f>IF(E444&lt;&gt;"",VLOOKUP(E444,'10912'!$AG$3:'10912'!$AH$14,2,FALSE)+VLOOKUP(B444,iscritti_10912!$A$2:$E$243,5,FALSE),"")</f>
        <v/>
      </c>
      <c r="G444" s="5">
        <f>COUNTA('10912'!$H$444:'10912'!$M$444)</f>
        <v>0</v>
      </c>
      <c r="H444" s="1"/>
      <c r="I444" s="1"/>
      <c r="J444" s="1"/>
      <c r="K444" s="1"/>
      <c r="L444" s="1"/>
      <c r="M444" s="1"/>
      <c r="N444" s="3" t="str">
        <f>IF('10912'!$G$444&lt;&gt;0,'10912'!$O$444/'10912'!$G$444,"")</f>
        <v/>
      </c>
      <c r="O444" s="4">
        <f>SUM('10912'!$H$444:'10912'!$M$444)</f>
        <v>0</v>
      </c>
      <c r="P444" s="1"/>
      <c r="Q444" s="1"/>
      <c r="R444" s="6">
        <f>SUM('10912'!$O$444:'10912'!$Q$444)+'10912'!$AF$444</f>
        <v>0</v>
      </c>
      <c r="S444" s="6">
        <f>SUM('10912'!$R$444:'10912'!$R$445)</f>
        <v>0</v>
      </c>
      <c r="T444">
        <v>218</v>
      </c>
      <c r="U444" s="6">
        <f>SUM('10912'!$R$444:'10912'!$R$445)</f>
        <v>0</v>
      </c>
      <c r="V444" s="1"/>
      <c r="AF444">
        <f>'10912'!$G$444*IF(E444&lt;&gt;"",'10912'!$F$444,0)</f>
        <v>0</v>
      </c>
    </row>
    <row r="445" spans="1:32" x14ac:dyDescent="0.2">
      <c r="B445" s="1"/>
      <c r="C445" t="str">
        <f>IF(B445&lt;&gt;"",VLOOKUP(B445,iscritti_10912!$A$2:$D$243,4,FALSE),"")</f>
        <v/>
      </c>
      <c r="D445" t="str">
        <f>IF(B445&lt;&gt;"",VLOOKUP(B445,iscritti_10912!$A$2:$D$243,2,FALSE),"")</f>
        <v/>
      </c>
      <c r="E445" t="str">
        <f>IF(B445&lt;&gt;"",VLOOKUP(B445,iscritti_10912!$A$2:$D$243,3,FALSE),"")</f>
        <v/>
      </c>
      <c r="F445" t="str">
        <f>IF(E445&lt;&gt;"",VLOOKUP(E445,'10912'!$AG$3:'10912'!$AH$14,2,FALSE)+VLOOKUP(B445,iscritti_10912!$A$2:$E$243,5,FALSE),"")</f>
        <v/>
      </c>
      <c r="G445" s="5">
        <f>COUNTA('10912'!$H$445:'10912'!$M$445)</f>
        <v>0</v>
      </c>
      <c r="H445" s="1"/>
      <c r="I445" s="1"/>
      <c r="J445" s="1"/>
      <c r="K445" s="1"/>
      <c r="L445" s="1"/>
      <c r="M445" s="1"/>
      <c r="N445" s="3" t="str">
        <f>IF('10912'!$G$445&lt;&gt;0,'10912'!$O$445/'10912'!$G$445,"")</f>
        <v/>
      </c>
      <c r="O445" s="4">
        <f>SUM('10912'!$H$445:'10912'!$M$445)</f>
        <v>0</v>
      </c>
      <c r="P445" s="1"/>
      <c r="Q445" s="1"/>
      <c r="R445" s="6">
        <f>SUM('10912'!$O$445:'10912'!$Q$445)+'10912'!$AF$445</f>
        <v>0</v>
      </c>
      <c r="S445" s="6">
        <f>SUM('10912'!$R$444:'10912'!$R$445)</f>
        <v>0</v>
      </c>
      <c r="T445">
        <v>218</v>
      </c>
      <c r="V445" s="1"/>
      <c r="AF445">
        <f>'10912'!$G$445*IF(E445&lt;&gt;"",'10912'!$F$445,0)</f>
        <v>0</v>
      </c>
    </row>
    <row r="446" spans="1:32" x14ac:dyDescent="0.2">
      <c r="A446">
        <v>219</v>
      </c>
      <c r="B446" s="1"/>
      <c r="C446" t="str">
        <f>IF(B446&lt;&gt;"",VLOOKUP(B446,iscritti_10912!$A$2:$D$243,4,FALSE),"")</f>
        <v/>
      </c>
      <c r="D446" t="str">
        <f>IF(B446&lt;&gt;"",VLOOKUP(B446,iscritti_10912!$A$2:$D$243,2,FALSE),"")</f>
        <v/>
      </c>
      <c r="E446" t="str">
        <f>IF(B446&lt;&gt;"",VLOOKUP(B446,iscritti_10912!$A$2:$D$243,3,FALSE),"")</f>
        <v/>
      </c>
      <c r="F446" t="str">
        <f>IF(E446&lt;&gt;"",VLOOKUP(E446,'10912'!$AG$3:'10912'!$AH$14,2,FALSE)+VLOOKUP(B446,iscritti_10912!$A$2:$E$243,5,FALSE),"")</f>
        <v/>
      </c>
      <c r="G446" s="5">
        <f>COUNTA('10912'!$H$446:'10912'!$M$446)</f>
        <v>0</v>
      </c>
      <c r="H446" s="1"/>
      <c r="I446" s="1"/>
      <c r="J446" s="1"/>
      <c r="K446" s="1"/>
      <c r="L446" s="1"/>
      <c r="M446" s="1"/>
      <c r="N446" s="3" t="str">
        <f>IF('10912'!$G$446&lt;&gt;0,'10912'!$O$446/'10912'!$G$446,"")</f>
        <v/>
      </c>
      <c r="O446" s="4">
        <f>SUM('10912'!$H$446:'10912'!$M$446)</f>
        <v>0</v>
      </c>
      <c r="P446" s="1"/>
      <c r="Q446" s="1"/>
      <c r="R446" s="6">
        <f>SUM('10912'!$O$446:'10912'!$Q$446)+'10912'!$AF$446</f>
        <v>0</v>
      </c>
      <c r="S446" s="6">
        <f>SUM('10912'!$R$446:'10912'!$R$447)</f>
        <v>0</v>
      </c>
      <c r="T446">
        <v>219</v>
      </c>
      <c r="U446" s="6">
        <f>SUM('10912'!$R$446:'10912'!$R$447)</f>
        <v>0</v>
      </c>
      <c r="V446" s="1"/>
      <c r="AF446">
        <f>'10912'!$G$446*IF(E446&lt;&gt;"",'10912'!$F$446,0)</f>
        <v>0</v>
      </c>
    </row>
    <row r="447" spans="1:32" x14ac:dyDescent="0.2">
      <c r="B447" s="1"/>
      <c r="C447" t="str">
        <f>IF(B447&lt;&gt;"",VLOOKUP(B447,iscritti_10912!$A$2:$D$243,4,FALSE),"")</f>
        <v/>
      </c>
      <c r="D447" t="str">
        <f>IF(B447&lt;&gt;"",VLOOKUP(B447,iscritti_10912!$A$2:$D$243,2,FALSE),"")</f>
        <v/>
      </c>
      <c r="E447" t="str">
        <f>IF(B447&lt;&gt;"",VLOOKUP(B447,iscritti_10912!$A$2:$D$243,3,FALSE),"")</f>
        <v/>
      </c>
      <c r="F447" t="str">
        <f>IF(E447&lt;&gt;"",VLOOKUP(E447,'10912'!$AG$3:'10912'!$AH$14,2,FALSE)+VLOOKUP(B447,iscritti_10912!$A$2:$E$243,5,FALSE),"")</f>
        <v/>
      </c>
      <c r="G447" s="5">
        <f>COUNTA('10912'!$H$447:'10912'!$M$447)</f>
        <v>0</v>
      </c>
      <c r="H447" s="1"/>
      <c r="I447" s="1"/>
      <c r="J447" s="1"/>
      <c r="K447" s="1"/>
      <c r="L447" s="1"/>
      <c r="M447" s="1"/>
      <c r="N447" s="3" t="str">
        <f>IF('10912'!$G$447&lt;&gt;0,'10912'!$O$447/'10912'!$G$447,"")</f>
        <v/>
      </c>
      <c r="O447" s="4">
        <f>SUM('10912'!$H$447:'10912'!$M$447)</f>
        <v>0</v>
      </c>
      <c r="P447" s="1"/>
      <c r="Q447" s="1"/>
      <c r="R447" s="6">
        <f>SUM('10912'!$O$447:'10912'!$Q$447)+'10912'!$AF$447</f>
        <v>0</v>
      </c>
      <c r="S447" s="6">
        <f>SUM('10912'!$R$446:'10912'!$R$447)</f>
        <v>0</v>
      </c>
      <c r="T447">
        <v>219</v>
      </c>
      <c r="V447" s="1"/>
      <c r="AF447">
        <f>'10912'!$G$447*IF(E447&lt;&gt;"",'10912'!$F$447,0)</f>
        <v>0</v>
      </c>
    </row>
    <row r="448" spans="1:32" x14ac:dyDescent="0.2">
      <c r="A448">
        <v>220</v>
      </c>
      <c r="B448" s="1"/>
      <c r="C448" t="str">
        <f>IF(B448&lt;&gt;"",VLOOKUP(B448,iscritti_10912!$A$2:$D$243,4,FALSE),"")</f>
        <v/>
      </c>
      <c r="D448" t="str">
        <f>IF(B448&lt;&gt;"",VLOOKUP(B448,iscritti_10912!$A$2:$D$243,2,FALSE),"")</f>
        <v/>
      </c>
      <c r="E448" t="str">
        <f>IF(B448&lt;&gt;"",VLOOKUP(B448,iscritti_10912!$A$2:$D$243,3,FALSE),"")</f>
        <v/>
      </c>
      <c r="F448" t="str">
        <f>IF(E448&lt;&gt;"",VLOOKUP(E448,'10912'!$AG$3:'10912'!$AH$14,2,FALSE)+VLOOKUP(B448,iscritti_10912!$A$2:$E$243,5,FALSE),"")</f>
        <v/>
      </c>
      <c r="G448" s="5">
        <f>COUNTA('10912'!$H$448:'10912'!$M$448)</f>
        <v>0</v>
      </c>
      <c r="H448" s="1"/>
      <c r="I448" s="1"/>
      <c r="J448" s="1"/>
      <c r="K448" s="1"/>
      <c r="L448" s="1"/>
      <c r="M448" s="1"/>
      <c r="N448" s="3" t="str">
        <f>IF('10912'!$G$448&lt;&gt;0,'10912'!$O$448/'10912'!$G$448,"")</f>
        <v/>
      </c>
      <c r="O448" s="4">
        <f>SUM('10912'!$H$448:'10912'!$M$448)</f>
        <v>0</v>
      </c>
      <c r="P448" s="1"/>
      <c r="Q448" s="1"/>
      <c r="R448" s="6">
        <f>SUM('10912'!$O$448:'10912'!$Q$448)+'10912'!$AF$448</f>
        <v>0</v>
      </c>
      <c r="S448" s="6">
        <f>SUM('10912'!$R$448:'10912'!$R$449)</f>
        <v>0</v>
      </c>
      <c r="T448">
        <v>220</v>
      </c>
      <c r="U448" s="6">
        <f>SUM('10912'!$R$448:'10912'!$R$449)</f>
        <v>0</v>
      </c>
      <c r="V448" s="1"/>
      <c r="AF448">
        <f>'10912'!$G$448*IF(E448&lt;&gt;"",'10912'!$F$448,0)</f>
        <v>0</v>
      </c>
    </row>
    <row r="449" spans="1:32" x14ac:dyDescent="0.2">
      <c r="B449" s="1"/>
      <c r="C449" t="str">
        <f>IF(B449&lt;&gt;"",VLOOKUP(B449,iscritti_10912!$A$2:$D$243,4,FALSE),"")</f>
        <v/>
      </c>
      <c r="D449" t="str">
        <f>IF(B449&lt;&gt;"",VLOOKUP(B449,iscritti_10912!$A$2:$D$243,2,FALSE),"")</f>
        <v/>
      </c>
      <c r="E449" t="str">
        <f>IF(B449&lt;&gt;"",VLOOKUP(B449,iscritti_10912!$A$2:$D$243,3,FALSE),"")</f>
        <v/>
      </c>
      <c r="F449" t="str">
        <f>IF(E449&lt;&gt;"",VLOOKUP(E449,'10912'!$AG$3:'10912'!$AH$14,2,FALSE)+VLOOKUP(B449,iscritti_10912!$A$2:$E$243,5,FALSE),"")</f>
        <v/>
      </c>
      <c r="G449" s="5">
        <f>COUNTA('10912'!$H$449:'10912'!$M$449)</f>
        <v>0</v>
      </c>
      <c r="H449" s="1"/>
      <c r="I449" s="1"/>
      <c r="J449" s="1"/>
      <c r="K449" s="1"/>
      <c r="L449" s="1"/>
      <c r="M449" s="1"/>
      <c r="N449" s="3" t="str">
        <f>IF('10912'!$G$449&lt;&gt;0,'10912'!$O$449/'10912'!$G$449,"")</f>
        <v/>
      </c>
      <c r="O449" s="4">
        <f>SUM('10912'!$H$449:'10912'!$M$449)</f>
        <v>0</v>
      </c>
      <c r="P449" s="1"/>
      <c r="Q449" s="1"/>
      <c r="R449" s="6">
        <f>SUM('10912'!$O$449:'10912'!$Q$449)+'10912'!$AF$449</f>
        <v>0</v>
      </c>
      <c r="S449" s="6">
        <f>SUM('10912'!$R$448:'10912'!$R$449)</f>
        <v>0</v>
      </c>
      <c r="T449">
        <v>220</v>
      </c>
      <c r="V449" s="1"/>
      <c r="AF449">
        <f>'10912'!$G$449*IF(E449&lt;&gt;"",'10912'!$F$449,0)</f>
        <v>0</v>
      </c>
    </row>
    <row r="450" spans="1:32" x14ac:dyDescent="0.2">
      <c r="A450">
        <v>221</v>
      </c>
      <c r="B450" s="1"/>
      <c r="C450" t="str">
        <f>IF(B450&lt;&gt;"",VLOOKUP(B450,iscritti_10912!$A$2:$D$243,4,FALSE),"")</f>
        <v/>
      </c>
      <c r="D450" t="str">
        <f>IF(B450&lt;&gt;"",VLOOKUP(B450,iscritti_10912!$A$2:$D$243,2,FALSE),"")</f>
        <v/>
      </c>
      <c r="E450" t="str">
        <f>IF(B450&lt;&gt;"",VLOOKUP(B450,iscritti_10912!$A$2:$D$243,3,FALSE),"")</f>
        <v/>
      </c>
      <c r="F450" t="str">
        <f>IF(E450&lt;&gt;"",VLOOKUP(E450,'10912'!$AG$3:'10912'!$AH$14,2,FALSE)+VLOOKUP(B450,iscritti_10912!$A$2:$E$243,5,FALSE),"")</f>
        <v/>
      </c>
      <c r="G450" s="5">
        <f>COUNTA('10912'!$H$450:'10912'!$M$450)</f>
        <v>0</v>
      </c>
      <c r="H450" s="1"/>
      <c r="I450" s="1"/>
      <c r="J450" s="1"/>
      <c r="K450" s="1"/>
      <c r="L450" s="1"/>
      <c r="M450" s="1"/>
      <c r="N450" s="3" t="str">
        <f>IF('10912'!$G$450&lt;&gt;0,'10912'!$O$450/'10912'!$G$450,"")</f>
        <v/>
      </c>
      <c r="O450" s="4">
        <f>SUM('10912'!$H$450:'10912'!$M$450)</f>
        <v>0</v>
      </c>
      <c r="P450" s="1"/>
      <c r="Q450" s="1"/>
      <c r="R450" s="6">
        <f>SUM('10912'!$O$450:'10912'!$Q$450)+'10912'!$AF$450</f>
        <v>0</v>
      </c>
      <c r="S450" s="6">
        <f>SUM('10912'!$R$450:'10912'!$R$451)</f>
        <v>0</v>
      </c>
      <c r="T450">
        <v>221</v>
      </c>
      <c r="U450" s="6">
        <f>SUM('10912'!$R$450:'10912'!$R$451)</f>
        <v>0</v>
      </c>
      <c r="V450" s="1"/>
      <c r="AF450">
        <f>'10912'!$G$450*IF(E450&lt;&gt;"",'10912'!$F$450,0)</f>
        <v>0</v>
      </c>
    </row>
    <row r="451" spans="1:32" x14ac:dyDescent="0.2">
      <c r="B451" s="1"/>
      <c r="C451" t="str">
        <f>IF(B451&lt;&gt;"",VLOOKUP(B451,iscritti_10912!$A$2:$D$243,4,FALSE),"")</f>
        <v/>
      </c>
      <c r="D451" t="str">
        <f>IF(B451&lt;&gt;"",VLOOKUP(B451,iscritti_10912!$A$2:$D$243,2,FALSE),"")</f>
        <v/>
      </c>
      <c r="E451" t="str">
        <f>IF(B451&lt;&gt;"",VLOOKUP(B451,iscritti_10912!$A$2:$D$243,3,FALSE),"")</f>
        <v/>
      </c>
      <c r="F451" t="str">
        <f>IF(E451&lt;&gt;"",VLOOKUP(E451,'10912'!$AG$3:'10912'!$AH$14,2,FALSE)+VLOOKUP(B451,iscritti_10912!$A$2:$E$243,5,FALSE),"")</f>
        <v/>
      </c>
      <c r="G451" s="5">
        <f>COUNTA('10912'!$H$451:'10912'!$M$451)</f>
        <v>0</v>
      </c>
      <c r="H451" s="1"/>
      <c r="I451" s="1"/>
      <c r="J451" s="1"/>
      <c r="K451" s="1"/>
      <c r="L451" s="1"/>
      <c r="M451" s="1"/>
      <c r="N451" s="3" t="str">
        <f>IF('10912'!$G$451&lt;&gt;0,'10912'!$O$451/'10912'!$G$451,"")</f>
        <v/>
      </c>
      <c r="O451" s="4">
        <f>SUM('10912'!$H$451:'10912'!$M$451)</f>
        <v>0</v>
      </c>
      <c r="P451" s="1"/>
      <c r="Q451" s="1"/>
      <c r="R451" s="6">
        <f>SUM('10912'!$O$451:'10912'!$Q$451)+'10912'!$AF$451</f>
        <v>0</v>
      </c>
      <c r="S451" s="6">
        <f>SUM('10912'!$R$450:'10912'!$R$451)</f>
        <v>0</v>
      </c>
      <c r="T451">
        <v>221</v>
      </c>
      <c r="V451" s="1"/>
      <c r="AF451">
        <f>'10912'!$G$451*IF(E451&lt;&gt;"",'10912'!$F$451,0)</f>
        <v>0</v>
      </c>
    </row>
    <row r="452" spans="1:32" x14ac:dyDescent="0.2">
      <c r="A452">
        <v>222</v>
      </c>
      <c r="B452" s="1"/>
      <c r="C452" t="str">
        <f>IF(B452&lt;&gt;"",VLOOKUP(B452,iscritti_10912!$A$2:$D$243,4,FALSE),"")</f>
        <v/>
      </c>
      <c r="D452" t="str">
        <f>IF(B452&lt;&gt;"",VLOOKUP(B452,iscritti_10912!$A$2:$D$243,2,FALSE),"")</f>
        <v/>
      </c>
      <c r="E452" t="str">
        <f>IF(B452&lt;&gt;"",VLOOKUP(B452,iscritti_10912!$A$2:$D$243,3,FALSE),"")</f>
        <v/>
      </c>
      <c r="F452" t="str">
        <f>IF(E452&lt;&gt;"",VLOOKUP(E452,'10912'!$AG$3:'10912'!$AH$14,2,FALSE)+VLOOKUP(B452,iscritti_10912!$A$2:$E$243,5,FALSE),"")</f>
        <v/>
      </c>
      <c r="G452" s="5">
        <f>COUNTA('10912'!$H$452:'10912'!$M$452)</f>
        <v>0</v>
      </c>
      <c r="H452" s="1"/>
      <c r="I452" s="1"/>
      <c r="J452" s="1"/>
      <c r="K452" s="1"/>
      <c r="L452" s="1"/>
      <c r="M452" s="1"/>
      <c r="N452" s="3" t="str">
        <f>IF('10912'!$G$452&lt;&gt;0,'10912'!$O$452/'10912'!$G$452,"")</f>
        <v/>
      </c>
      <c r="O452" s="4">
        <f>SUM('10912'!$H$452:'10912'!$M$452)</f>
        <v>0</v>
      </c>
      <c r="P452" s="1"/>
      <c r="Q452" s="1"/>
      <c r="R452" s="6">
        <f>SUM('10912'!$O$452:'10912'!$Q$452)+'10912'!$AF$452</f>
        <v>0</v>
      </c>
      <c r="S452" s="6">
        <f>SUM('10912'!$R$452:'10912'!$R$453)</f>
        <v>0</v>
      </c>
      <c r="T452">
        <v>222</v>
      </c>
      <c r="U452" s="6">
        <f>SUM('10912'!$R$452:'10912'!$R$453)</f>
        <v>0</v>
      </c>
      <c r="V452" s="1"/>
      <c r="AF452">
        <f>'10912'!$G$452*IF(E452&lt;&gt;"",'10912'!$F$452,0)</f>
        <v>0</v>
      </c>
    </row>
    <row r="453" spans="1:32" x14ac:dyDescent="0.2">
      <c r="B453" s="1"/>
      <c r="C453" t="str">
        <f>IF(B453&lt;&gt;"",VLOOKUP(B453,iscritti_10912!$A$2:$D$243,4,FALSE),"")</f>
        <v/>
      </c>
      <c r="D453" t="str">
        <f>IF(B453&lt;&gt;"",VLOOKUP(B453,iscritti_10912!$A$2:$D$243,2,FALSE),"")</f>
        <v/>
      </c>
      <c r="E453" t="str">
        <f>IF(B453&lt;&gt;"",VLOOKUP(B453,iscritti_10912!$A$2:$D$243,3,FALSE),"")</f>
        <v/>
      </c>
      <c r="F453" t="str">
        <f>IF(E453&lt;&gt;"",VLOOKUP(E453,'10912'!$AG$3:'10912'!$AH$14,2,FALSE)+VLOOKUP(B453,iscritti_10912!$A$2:$E$243,5,FALSE),"")</f>
        <v/>
      </c>
      <c r="G453" s="5">
        <f>COUNTA('10912'!$H$453:'10912'!$M$453)</f>
        <v>0</v>
      </c>
      <c r="H453" s="1"/>
      <c r="I453" s="1"/>
      <c r="J453" s="1"/>
      <c r="K453" s="1"/>
      <c r="L453" s="1"/>
      <c r="M453" s="1"/>
      <c r="N453" s="3" t="str">
        <f>IF('10912'!$G$453&lt;&gt;0,'10912'!$O$453/'10912'!$G$453,"")</f>
        <v/>
      </c>
      <c r="O453" s="4">
        <f>SUM('10912'!$H$453:'10912'!$M$453)</f>
        <v>0</v>
      </c>
      <c r="P453" s="1"/>
      <c r="Q453" s="1"/>
      <c r="R453" s="6">
        <f>SUM('10912'!$O$453:'10912'!$Q$453)+'10912'!$AF$453</f>
        <v>0</v>
      </c>
      <c r="S453" s="6">
        <f>SUM('10912'!$R$452:'10912'!$R$453)</f>
        <v>0</v>
      </c>
      <c r="T453">
        <v>222</v>
      </c>
      <c r="V453" s="1"/>
      <c r="AF453">
        <f>'10912'!$G$453*IF(E453&lt;&gt;"",'10912'!$F$453,0)</f>
        <v>0</v>
      </c>
    </row>
    <row r="454" spans="1:32" x14ac:dyDescent="0.2">
      <c r="A454">
        <v>223</v>
      </c>
      <c r="B454" s="1"/>
      <c r="C454" t="str">
        <f>IF(B454&lt;&gt;"",VLOOKUP(B454,iscritti_10912!$A$2:$D$243,4,FALSE),"")</f>
        <v/>
      </c>
      <c r="D454" t="str">
        <f>IF(B454&lt;&gt;"",VLOOKUP(B454,iscritti_10912!$A$2:$D$243,2,FALSE),"")</f>
        <v/>
      </c>
      <c r="E454" t="str">
        <f>IF(B454&lt;&gt;"",VLOOKUP(B454,iscritti_10912!$A$2:$D$243,3,FALSE),"")</f>
        <v/>
      </c>
      <c r="F454" t="str">
        <f>IF(E454&lt;&gt;"",VLOOKUP(E454,'10912'!$AG$3:'10912'!$AH$14,2,FALSE)+VLOOKUP(B454,iscritti_10912!$A$2:$E$243,5,FALSE),"")</f>
        <v/>
      </c>
      <c r="G454" s="5">
        <f>COUNTA('10912'!$H$454:'10912'!$M$454)</f>
        <v>0</v>
      </c>
      <c r="H454" s="1"/>
      <c r="I454" s="1"/>
      <c r="J454" s="1"/>
      <c r="K454" s="1"/>
      <c r="L454" s="1"/>
      <c r="M454" s="1"/>
      <c r="N454" s="3" t="str">
        <f>IF('10912'!$G$454&lt;&gt;0,'10912'!$O$454/'10912'!$G$454,"")</f>
        <v/>
      </c>
      <c r="O454" s="4">
        <f>SUM('10912'!$H$454:'10912'!$M$454)</f>
        <v>0</v>
      </c>
      <c r="P454" s="1"/>
      <c r="Q454" s="1"/>
      <c r="R454" s="6">
        <f>SUM('10912'!$O$454:'10912'!$Q$454)+'10912'!$AF$454</f>
        <v>0</v>
      </c>
      <c r="S454" s="6">
        <f>SUM('10912'!$R$454:'10912'!$R$455)</f>
        <v>0</v>
      </c>
      <c r="T454">
        <v>223</v>
      </c>
      <c r="U454" s="6">
        <f>SUM('10912'!$R$454:'10912'!$R$455)</f>
        <v>0</v>
      </c>
      <c r="V454" s="1"/>
      <c r="AF454">
        <f>'10912'!$G$454*IF(E454&lt;&gt;"",'10912'!$F$454,0)</f>
        <v>0</v>
      </c>
    </row>
    <row r="455" spans="1:32" x14ac:dyDescent="0.2">
      <c r="B455" s="1"/>
      <c r="C455" t="str">
        <f>IF(B455&lt;&gt;"",VLOOKUP(B455,iscritti_10912!$A$2:$D$243,4,FALSE),"")</f>
        <v/>
      </c>
      <c r="D455" t="str">
        <f>IF(B455&lt;&gt;"",VLOOKUP(B455,iscritti_10912!$A$2:$D$243,2,FALSE),"")</f>
        <v/>
      </c>
      <c r="E455" t="str">
        <f>IF(B455&lt;&gt;"",VLOOKUP(B455,iscritti_10912!$A$2:$D$243,3,FALSE),"")</f>
        <v/>
      </c>
      <c r="F455" t="str">
        <f>IF(E455&lt;&gt;"",VLOOKUP(E455,'10912'!$AG$3:'10912'!$AH$14,2,FALSE)+VLOOKUP(B455,iscritti_10912!$A$2:$E$243,5,FALSE),"")</f>
        <v/>
      </c>
      <c r="G455" s="5">
        <f>COUNTA('10912'!$H$455:'10912'!$M$455)</f>
        <v>0</v>
      </c>
      <c r="H455" s="1"/>
      <c r="I455" s="1"/>
      <c r="J455" s="1"/>
      <c r="K455" s="1"/>
      <c r="L455" s="1"/>
      <c r="M455" s="1"/>
      <c r="N455" s="3" t="str">
        <f>IF('10912'!$G$455&lt;&gt;0,'10912'!$O$455/'10912'!$G$455,"")</f>
        <v/>
      </c>
      <c r="O455" s="4">
        <f>SUM('10912'!$H$455:'10912'!$M$455)</f>
        <v>0</v>
      </c>
      <c r="P455" s="1"/>
      <c r="Q455" s="1"/>
      <c r="R455" s="6">
        <f>SUM('10912'!$O$455:'10912'!$Q$455)+'10912'!$AF$455</f>
        <v>0</v>
      </c>
      <c r="S455" s="6">
        <f>SUM('10912'!$R$454:'10912'!$R$455)</f>
        <v>0</v>
      </c>
      <c r="T455">
        <v>223</v>
      </c>
      <c r="V455" s="1"/>
      <c r="AF455">
        <f>'10912'!$G$455*IF(E455&lt;&gt;"",'10912'!$F$455,0)</f>
        <v>0</v>
      </c>
    </row>
    <row r="456" spans="1:32" x14ac:dyDescent="0.2">
      <c r="A456">
        <v>224</v>
      </c>
      <c r="B456" s="1"/>
      <c r="C456" t="str">
        <f>IF(B456&lt;&gt;"",VLOOKUP(B456,iscritti_10912!$A$2:$D$243,4,FALSE),"")</f>
        <v/>
      </c>
      <c r="D456" t="str">
        <f>IF(B456&lt;&gt;"",VLOOKUP(B456,iscritti_10912!$A$2:$D$243,2,FALSE),"")</f>
        <v/>
      </c>
      <c r="E456" t="str">
        <f>IF(B456&lt;&gt;"",VLOOKUP(B456,iscritti_10912!$A$2:$D$243,3,FALSE),"")</f>
        <v/>
      </c>
      <c r="F456" t="str">
        <f>IF(E456&lt;&gt;"",VLOOKUP(E456,'10912'!$AG$3:'10912'!$AH$14,2,FALSE)+VLOOKUP(B456,iscritti_10912!$A$2:$E$243,5,FALSE),"")</f>
        <v/>
      </c>
      <c r="G456" s="5">
        <f>COUNTA('10912'!$H$456:'10912'!$M$456)</f>
        <v>0</v>
      </c>
      <c r="H456" s="1"/>
      <c r="I456" s="1"/>
      <c r="J456" s="1"/>
      <c r="K456" s="1"/>
      <c r="L456" s="1"/>
      <c r="M456" s="1"/>
      <c r="N456" s="3" t="str">
        <f>IF('10912'!$G$456&lt;&gt;0,'10912'!$O$456/'10912'!$G$456,"")</f>
        <v/>
      </c>
      <c r="O456" s="4">
        <f>SUM('10912'!$H$456:'10912'!$M$456)</f>
        <v>0</v>
      </c>
      <c r="P456" s="1"/>
      <c r="Q456" s="1"/>
      <c r="R456" s="6">
        <f>SUM('10912'!$O$456:'10912'!$Q$456)+'10912'!$AF$456</f>
        <v>0</v>
      </c>
      <c r="S456" s="6">
        <f>SUM('10912'!$R$456:'10912'!$R$457)</f>
        <v>0</v>
      </c>
      <c r="T456">
        <v>224</v>
      </c>
      <c r="U456" s="6">
        <f>SUM('10912'!$R$456:'10912'!$R$457)</f>
        <v>0</v>
      </c>
      <c r="V456" s="1"/>
      <c r="AF456">
        <f>'10912'!$G$456*IF(E456&lt;&gt;"",'10912'!$F$456,0)</f>
        <v>0</v>
      </c>
    </row>
    <row r="457" spans="1:32" x14ac:dyDescent="0.2">
      <c r="B457" s="1"/>
      <c r="C457" t="str">
        <f>IF(B457&lt;&gt;"",VLOOKUP(B457,iscritti_10912!$A$2:$D$243,4,FALSE),"")</f>
        <v/>
      </c>
      <c r="D457" t="str">
        <f>IF(B457&lt;&gt;"",VLOOKUP(B457,iscritti_10912!$A$2:$D$243,2,FALSE),"")</f>
        <v/>
      </c>
      <c r="E457" t="str">
        <f>IF(B457&lt;&gt;"",VLOOKUP(B457,iscritti_10912!$A$2:$D$243,3,FALSE),"")</f>
        <v/>
      </c>
      <c r="F457" t="str">
        <f>IF(E457&lt;&gt;"",VLOOKUP(E457,'10912'!$AG$3:'10912'!$AH$14,2,FALSE)+VLOOKUP(B457,iscritti_10912!$A$2:$E$243,5,FALSE),"")</f>
        <v/>
      </c>
      <c r="G457" s="5">
        <f>COUNTA('10912'!$H$457:'10912'!$M$457)</f>
        <v>0</v>
      </c>
      <c r="H457" s="1"/>
      <c r="I457" s="1"/>
      <c r="J457" s="1"/>
      <c r="K457" s="1"/>
      <c r="L457" s="1"/>
      <c r="M457" s="1"/>
      <c r="N457" s="3" t="str">
        <f>IF('10912'!$G$457&lt;&gt;0,'10912'!$O$457/'10912'!$G$457,"")</f>
        <v/>
      </c>
      <c r="O457" s="4">
        <f>SUM('10912'!$H$457:'10912'!$M$457)</f>
        <v>0</v>
      </c>
      <c r="P457" s="1"/>
      <c r="Q457" s="1"/>
      <c r="R457" s="6">
        <f>SUM('10912'!$O$457:'10912'!$Q$457)+'10912'!$AF$457</f>
        <v>0</v>
      </c>
      <c r="S457" s="6">
        <f>SUM('10912'!$R$456:'10912'!$R$457)</f>
        <v>0</v>
      </c>
      <c r="T457">
        <v>224</v>
      </c>
      <c r="V457" s="1"/>
      <c r="AF457">
        <f>'10912'!$G$457*IF(E457&lt;&gt;"",'10912'!$F$457,0)</f>
        <v>0</v>
      </c>
    </row>
    <row r="458" spans="1:32" x14ac:dyDescent="0.2">
      <c r="A458">
        <v>225</v>
      </c>
      <c r="B458" s="1"/>
      <c r="C458" t="str">
        <f>IF(B458&lt;&gt;"",VLOOKUP(B458,iscritti_10912!$A$2:$D$243,4,FALSE),"")</f>
        <v/>
      </c>
      <c r="D458" t="str">
        <f>IF(B458&lt;&gt;"",VLOOKUP(B458,iscritti_10912!$A$2:$D$243,2,FALSE),"")</f>
        <v/>
      </c>
      <c r="E458" t="str">
        <f>IF(B458&lt;&gt;"",VLOOKUP(B458,iscritti_10912!$A$2:$D$243,3,FALSE),"")</f>
        <v/>
      </c>
      <c r="F458" t="str">
        <f>IF(E458&lt;&gt;"",VLOOKUP(E458,'10912'!$AG$3:'10912'!$AH$14,2,FALSE)+VLOOKUP(B458,iscritti_10912!$A$2:$E$243,5,FALSE),"")</f>
        <v/>
      </c>
      <c r="G458" s="5">
        <f>COUNTA('10912'!$H$458:'10912'!$M$458)</f>
        <v>0</v>
      </c>
      <c r="H458" s="1"/>
      <c r="I458" s="1"/>
      <c r="J458" s="1"/>
      <c r="K458" s="1"/>
      <c r="L458" s="1"/>
      <c r="M458" s="1"/>
      <c r="N458" s="3" t="str">
        <f>IF('10912'!$G$458&lt;&gt;0,'10912'!$O$458/'10912'!$G$458,"")</f>
        <v/>
      </c>
      <c r="O458" s="4">
        <f>SUM('10912'!$H$458:'10912'!$M$458)</f>
        <v>0</v>
      </c>
      <c r="P458" s="1"/>
      <c r="Q458" s="1"/>
      <c r="R458" s="6">
        <f>SUM('10912'!$O$458:'10912'!$Q$458)+'10912'!$AF$458</f>
        <v>0</v>
      </c>
      <c r="S458" s="6">
        <f>SUM('10912'!$R$458:'10912'!$R$459)</f>
        <v>0</v>
      </c>
      <c r="T458">
        <v>225</v>
      </c>
      <c r="U458" s="6">
        <f>SUM('10912'!$R$458:'10912'!$R$459)</f>
        <v>0</v>
      </c>
      <c r="V458" s="1"/>
      <c r="AF458">
        <f>'10912'!$G$458*IF(E458&lt;&gt;"",'10912'!$F$458,0)</f>
        <v>0</v>
      </c>
    </row>
    <row r="459" spans="1:32" x14ac:dyDescent="0.2">
      <c r="B459" s="1"/>
      <c r="C459" t="str">
        <f>IF(B459&lt;&gt;"",VLOOKUP(B459,iscritti_10912!$A$2:$D$243,4,FALSE),"")</f>
        <v/>
      </c>
      <c r="D459" t="str">
        <f>IF(B459&lt;&gt;"",VLOOKUP(B459,iscritti_10912!$A$2:$D$243,2,FALSE),"")</f>
        <v/>
      </c>
      <c r="E459" t="str">
        <f>IF(B459&lt;&gt;"",VLOOKUP(B459,iscritti_10912!$A$2:$D$243,3,FALSE),"")</f>
        <v/>
      </c>
      <c r="F459" t="str">
        <f>IF(E459&lt;&gt;"",VLOOKUP(E459,'10912'!$AG$3:'10912'!$AH$14,2,FALSE)+VLOOKUP(B459,iscritti_10912!$A$2:$E$243,5,FALSE),"")</f>
        <v/>
      </c>
      <c r="G459" s="5">
        <f>COUNTA('10912'!$H$459:'10912'!$M$459)</f>
        <v>0</v>
      </c>
      <c r="H459" s="1"/>
      <c r="I459" s="1"/>
      <c r="J459" s="1"/>
      <c r="K459" s="1"/>
      <c r="L459" s="1"/>
      <c r="M459" s="1"/>
      <c r="N459" s="3" t="str">
        <f>IF('10912'!$G$459&lt;&gt;0,'10912'!$O$459/'10912'!$G$459,"")</f>
        <v/>
      </c>
      <c r="O459" s="4">
        <f>SUM('10912'!$H$459:'10912'!$M$459)</f>
        <v>0</v>
      </c>
      <c r="P459" s="1"/>
      <c r="Q459" s="1"/>
      <c r="R459" s="6">
        <f>SUM('10912'!$O$459:'10912'!$Q$459)+'10912'!$AF$459</f>
        <v>0</v>
      </c>
      <c r="S459" s="6">
        <f>SUM('10912'!$R$458:'10912'!$R$459)</f>
        <v>0</v>
      </c>
      <c r="T459">
        <v>225</v>
      </c>
      <c r="V459" s="1"/>
      <c r="AF459">
        <f>'10912'!$G$459*IF(E459&lt;&gt;"",'10912'!$F$459,0)</f>
        <v>0</v>
      </c>
    </row>
  </sheetData>
  <sheetProtection password="83AF" sheet="1" objects="1" scenarios="1"/>
  <conditionalFormatting sqref="H27:N459 N10:N26">
    <cfRule type="cellIs" dxfId="13" priority="3" stopIfTrue="1" operator="greaterThanOrEqual">
      <formula>250</formula>
    </cfRule>
  </conditionalFormatting>
  <conditionalFormatting sqref="H27:N459 N10:N26">
    <cfRule type="cellIs" dxfId="12" priority="4" stopIfTrue="1" operator="greaterThanOrEqual">
      <formula>200</formula>
    </cfRule>
  </conditionalFormatting>
  <conditionalFormatting sqref="H10:M26">
    <cfRule type="cellIs" dxfId="5" priority="1" stopIfTrue="1" operator="greaterThanOrEqual">
      <formula>250</formula>
    </cfRule>
  </conditionalFormatting>
  <conditionalFormatting sqref="H10:M26">
    <cfRule type="cellIs" dxfId="4" priority="2" stopIfTrue="1" operator="greaterThanOrEqual">
      <formula>200</formula>
    </cfRule>
  </conditionalFormatting>
  <pageMargins left="0.75" right="0.75" top="1" bottom="1" header="0.5" footer="0.5"/>
  <pageSetup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workbookViewId="0"/>
  </sheetViews>
  <sheetFormatPr defaultRowHeight="12.75" x14ac:dyDescent="0.2"/>
  <cols>
    <col min="1" max="1" width="8.42578125" customWidth="1"/>
    <col min="2" max="2" width="29.42578125" customWidth="1"/>
    <col min="3" max="3" width="10.5703125" customWidth="1"/>
    <col min="4" max="4" width="26" customWidth="1"/>
  </cols>
  <sheetData>
    <row r="1" spans="1:5" x14ac:dyDescent="0.2">
      <c r="A1" t="s">
        <v>1</v>
      </c>
      <c r="B1" t="s">
        <v>2</v>
      </c>
      <c r="C1" t="s">
        <v>3</v>
      </c>
      <c r="D1" t="s">
        <v>4</v>
      </c>
    </row>
    <row r="2" spans="1:5" x14ac:dyDescent="0.2">
      <c r="A2" t="s">
        <v>106</v>
      </c>
      <c r="B2" t="s">
        <v>107</v>
      </c>
      <c r="C2" t="s">
        <v>100</v>
      </c>
      <c r="D2" t="s">
        <v>42</v>
      </c>
      <c r="E2">
        <v>0</v>
      </c>
    </row>
    <row r="3" spans="1:5" x14ac:dyDescent="0.2">
      <c r="A3" t="s">
        <v>108</v>
      </c>
      <c r="B3" t="s">
        <v>109</v>
      </c>
      <c r="C3" t="s">
        <v>100</v>
      </c>
      <c r="D3" t="s">
        <v>42</v>
      </c>
      <c r="E3">
        <v>0</v>
      </c>
    </row>
    <row r="4" spans="1:5" x14ac:dyDescent="0.2">
      <c r="A4" t="s">
        <v>110</v>
      </c>
      <c r="B4" t="s">
        <v>111</v>
      </c>
      <c r="C4" t="s">
        <v>100</v>
      </c>
      <c r="D4" t="s">
        <v>42</v>
      </c>
      <c r="E4">
        <v>0</v>
      </c>
    </row>
    <row r="5" spans="1:5" x14ac:dyDescent="0.2">
      <c r="A5" t="s">
        <v>112</v>
      </c>
      <c r="B5" t="s">
        <v>113</v>
      </c>
      <c r="C5" t="s">
        <v>100</v>
      </c>
      <c r="D5" t="s">
        <v>42</v>
      </c>
      <c r="E5">
        <v>0</v>
      </c>
    </row>
    <row r="6" spans="1:5" x14ac:dyDescent="0.2">
      <c r="A6" t="s">
        <v>114</v>
      </c>
      <c r="B6" t="s">
        <v>115</v>
      </c>
      <c r="C6" t="s">
        <v>100</v>
      </c>
      <c r="D6" t="s">
        <v>42</v>
      </c>
      <c r="E6">
        <v>0</v>
      </c>
    </row>
    <row r="7" spans="1:5" x14ac:dyDescent="0.2">
      <c r="A7" t="s">
        <v>116</v>
      </c>
      <c r="B7" t="s">
        <v>117</v>
      </c>
      <c r="C7" t="s">
        <v>100</v>
      </c>
      <c r="D7" t="s">
        <v>42</v>
      </c>
      <c r="E7">
        <v>0</v>
      </c>
    </row>
    <row r="8" spans="1:5" x14ac:dyDescent="0.2">
      <c r="A8" t="s">
        <v>118</v>
      </c>
      <c r="B8" t="s">
        <v>119</v>
      </c>
      <c r="C8" t="s">
        <v>100</v>
      </c>
      <c r="D8" t="s">
        <v>42</v>
      </c>
      <c r="E8">
        <v>0</v>
      </c>
    </row>
    <row r="9" spans="1:5" x14ac:dyDescent="0.2">
      <c r="A9" t="s">
        <v>120</v>
      </c>
      <c r="B9" t="s">
        <v>121</v>
      </c>
      <c r="C9" t="s">
        <v>100</v>
      </c>
      <c r="D9" t="s">
        <v>42</v>
      </c>
      <c r="E9">
        <v>0</v>
      </c>
    </row>
    <row r="10" spans="1:5" x14ac:dyDescent="0.2">
      <c r="A10" t="s">
        <v>122</v>
      </c>
      <c r="B10" t="s">
        <v>123</v>
      </c>
      <c r="C10" t="s">
        <v>100</v>
      </c>
      <c r="D10" t="s">
        <v>42</v>
      </c>
      <c r="E10">
        <v>0</v>
      </c>
    </row>
    <row r="11" spans="1:5" x14ac:dyDescent="0.2">
      <c r="A11" t="s">
        <v>124</v>
      </c>
      <c r="B11" t="s">
        <v>125</v>
      </c>
      <c r="C11" t="s">
        <v>100</v>
      </c>
      <c r="D11" t="s">
        <v>8</v>
      </c>
      <c r="E11">
        <v>0</v>
      </c>
    </row>
    <row r="12" spans="1:5" x14ac:dyDescent="0.2">
      <c r="A12" t="s">
        <v>126</v>
      </c>
      <c r="B12" t="s">
        <v>127</v>
      </c>
      <c r="C12" t="s">
        <v>100</v>
      </c>
      <c r="D12" t="s">
        <v>8</v>
      </c>
      <c r="E12">
        <v>0</v>
      </c>
    </row>
    <row r="13" spans="1:5" x14ac:dyDescent="0.2">
      <c r="A13" t="s">
        <v>128</v>
      </c>
      <c r="B13" t="s">
        <v>129</v>
      </c>
      <c r="C13" t="s">
        <v>100</v>
      </c>
      <c r="D13" t="s">
        <v>8</v>
      </c>
      <c r="E13">
        <v>0</v>
      </c>
    </row>
    <row r="14" spans="1:5" x14ac:dyDescent="0.2">
      <c r="A14" t="s">
        <v>130</v>
      </c>
      <c r="B14" t="s">
        <v>131</v>
      </c>
      <c r="C14" t="s">
        <v>100</v>
      </c>
      <c r="D14" t="s">
        <v>8</v>
      </c>
      <c r="E14">
        <v>0</v>
      </c>
    </row>
    <row r="15" spans="1:5" x14ac:dyDescent="0.2">
      <c r="A15" t="s">
        <v>132</v>
      </c>
      <c r="B15" t="s">
        <v>133</v>
      </c>
      <c r="C15" t="s">
        <v>100</v>
      </c>
      <c r="D15" t="s">
        <v>8</v>
      </c>
      <c r="E15">
        <v>0</v>
      </c>
    </row>
    <row r="16" spans="1:5" x14ac:dyDescent="0.2">
      <c r="A16" t="s">
        <v>134</v>
      </c>
      <c r="B16" t="s">
        <v>135</v>
      </c>
      <c r="C16" t="s">
        <v>100</v>
      </c>
      <c r="D16" t="s">
        <v>8</v>
      </c>
      <c r="E16">
        <v>0</v>
      </c>
    </row>
    <row r="17" spans="1:5" x14ac:dyDescent="0.2">
      <c r="A17" t="s">
        <v>136</v>
      </c>
      <c r="B17" t="s">
        <v>137</v>
      </c>
      <c r="C17" t="s">
        <v>100</v>
      </c>
      <c r="D17" t="s">
        <v>8</v>
      </c>
      <c r="E17">
        <v>0</v>
      </c>
    </row>
    <row r="18" spans="1:5" x14ac:dyDescent="0.2">
      <c r="A18" t="s">
        <v>138</v>
      </c>
      <c r="B18" t="s">
        <v>139</v>
      </c>
      <c r="C18" t="s">
        <v>100</v>
      </c>
      <c r="D18" t="s">
        <v>8</v>
      </c>
      <c r="E18">
        <v>0</v>
      </c>
    </row>
    <row r="19" spans="1:5" x14ac:dyDescent="0.2">
      <c r="A19" t="s">
        <v>140</v>
      </c>
      <c r="B19" t="s">
        <v>141</v>
      </c>
      <c r="C19" t="s">
        <v>100</v>
      </c>
      <c r="D19" t="s">
        <v>42</v>
      </c>
      <c r="E19">
        <v>0</v>
      </c>
    </row>
    <row r="20" spans="1:5" x14ac:dyDescent="0.2">
      <c r="A20" t="s">
        <v>142</v>
      </c>
      <c r="B20" t="s">
        <v>143</v>
      </c>
      <c r="C20" t="s">
        <v>100</v>
      </c>
      <c r="D20" t="s">
        <v>42</v>
      </c>
      <c r="E20">
        <v>0</v>
      </c>
    </row>
    <row r="21" spans="1:5" x14ac:dyDescent="0.2">
      <c r="A21" t="s">
        <v>144</v>
      </c>
      <c r="B21" t="s">
        <v>145</v>
      </c>
      <c r="C21" t="s">
        <v>100</v>
      </c>
      <c r="D21" t="s">
        <v>42</v>
      </c>
      <c r="E21">
        <v>0</v>
      </c>
    </row>
    <row r="22" spans="1:5" x14ac:dyDescent="0.2">
      <c r="A22" t="s">
        <v>146</v>
      </c>
      <c r="B22" t="s">
        <v>147</v>
      </c>
      <c r="C22" t="s">
        <v>100</v>
      </c>
      <c r="D22" t="s">
        <v>47</v>
      </c>
      <c r="E22">
        <v>0</v>
      </c>
    </row>
    <row r="23" spans="1:5" x14ac:dyDescent="0.2">
      <c r="A23" t="s">
        <v>148</v>
      </c>
      <c r="B23" t="s">
        <v>149</v>
      </c>
      <c r="C23" t="s">
        <v>100</v>
      </c>
      <c r="D23" t="s">
        <v>150</v>
      </c>
      <c r="E23">
        <v>0</v>
      </c>
    </row>
    <row r="24" spans="1:5" x14ac:dyDescent="0.2">
      <c r="A24" t="s">
        <v>151</v>
      </c>
      <c r="B24" t="s">
        <v>152</v>
      </c>
      <c r="C24" t="s">
        <v>100</v>
      </c>
      <c r="D24" t="s">
        <v>150</v>
      </c>
      <c r="E24">
        <v>0</v>
      </c>
    </row>
    <row r="25" spans="1:5" x14ac:dyDescent="0.2">
      <c r="A25" t="s">
        <v>153</v>
      </c>
      <c r="B25" t="s">
        <v>154</v>
      </c>
      <c r="C25" t="s">
        <v>100</v>
      </c>
      <c r="D25" t="s">
        <v>150</v>
      </c>
      <c r="E25">
        <v>0</v>
      </c>
    </row>
    <row r="26" spans="1:5" x14ac:dyDescent="0.2">
      <c r="A26" t="s">
        <v>155</v>
      </c>
      <c r="B26" t="s">
        <v>156</v>
      </c>
      <c r="C26" t="s">
        <v>100</v>
      </c>
      <c r="D26" t="s">
        <v>150</v>
      </c>
      <c r="E26">
        <v>0</v>
      </c>
    </row>
    <row r="27" spans="1:5" x14ac:dyDescent="0.2">
      <c r="A27" t="s">
        <v>157</v>
      </c>
      <c r="B27" t="s">
        <v>158</v>
      </c>
      <c r="C27" t="s">
        <v>100</v>
      </c>
      <c r="D27" t="s">
        <v>150</v>
      </c>
      <c r="E27">
        <v>0</v>
      </c>
    </row>
    <row r="28" spans="1:5" x14ac:dyDescent="0.2">
      <c r="A28" t="s">
        <v>159</v>
      </c>
      <c r="B28" t="s">
        <v>160</v>
      </c>
      <c r="C28" t="s">
        <v>100</v>
      </c>
      <c r="D28" t="s">
        <v>150</v>
      </c>
      <c r="E28">
        <v>0</v>
      </c>
    </row>
    <row r="29" spans="1:5" x14ac:dyDescent="0.2">
      <c r="A29" t="s">
        <v>161</v>
      </c>
      <c r="B29" t="s">
        <v>162</v>
      </c>
      <c r="C29" t="s">
        <v>100</v>
      </c>
      <c r="D29" t="s">
        <v>150</v>
      </c>
      <c r="E29">
        <v>0</v>
      </c>
    </row>
    <row r="30" spans="1:5" x14ac:dyDescent="0.2">
      <c r="A30" t="s">
        <v>163</v>
      </c>
      <c r="B30" t="s">
        <v>164</v>
      </c>
      <c r="C30" t="s">
        <v>100</v>
      </c>
      <c r="D30" t="s">
        <v>150</v>
      </c>
      <c r="E30">
        <v>0</v>
      </c>
    </row>
    <row r="31" spans="1:5" x14ac:dyDescent="0.2">
      <c r="A31" t="s">
        <v>165</v>
      </c>
      <c r="B31" t="s">
        <v>166</v>
      </c>
      <c r="C31" t="s">
        <v>100</v>
      </c>
      <c r="D31" t="s">
        <v>42</v>
      </c>
      <c r="E31">
        <v>0</v>
      </c>
    </row>
    <row r="32" spans="1:5" x14ac:dyDescent="0.2">
      <c r="A32" t="s">
        <v>167</v>
      </c>
      <c r="B32" t="s">
        <v>168</v>
      </c>
      <c r="C32" t="s">
        <v>100</v>
      </c>
      <c r="D32" t="s">
        <v>54</v>
      </c>
      <c r="E32">
        <v>0</v>
      </c>
    </row>
    <row r="33" spans="1:5" x14ac:dyDescent="0.2">
      <c r="A33" t="s">
        <v>169</v>
      </c>
      <c r="B33" t="s">
        <v>170</v>
      </c>
      <c r="C33" t="s">
        <v>100</v>
      </c>
      <c r="D33" t="s">
        <v>54</v>
      </c>
      <c r="E33">
        <v>0</v>
      </c>
    </row>
    <row r="34" spans="1:5" x14ac:dyDescent="0.2">
      <c r="A34" t="s">
        <v>171</v>
      </c>
      <c r="B34" t="s">
        <v>172</v>
      </c>
      <c r="C34" t="s">
        <v>100</v>
      </c>
      <c r="D34" t="s">
        <v>42</v>
      </c>
      <c r="E34">
        <v>0</v>
      </c>
    </row>
    <row r="35" spans="1:5" x14ac:dyDescent="0.2">
      <c r="A35" t="s">
        <v>173</v>
      </c>
      <c r="B35" t="s">
        <v>174</v>
      </c>
      <c r="C35" t="s">
        <v>100</v>
      </c>
      <c r="D35" t="s">
        <v>175</v>
      </c>
      <c r="E35">
        <v>0</v>
      </c>
    </row>
    <row r="36" spans="1:5" x14ac:dyDescent="0.2">
      <c r="A36" t="s">
        <v>176</v>
      </c>
      <c r="B36" t="s">
        <v>177</v>
      </c>
      <c r="C36" t="s">
        <v>100</v>
      </c>
      <c r="D36" t="s">
        <v>175</v>
      </c>
      <c r="E36">
        <v>0</v>
      </c>
    </row>
    <row r="37" spans="1:5" x14ac:dyDescent="0.2">
      <c r="A37" t="s">
        <v>178</v>
      </c>
      <c r="B37" t="s">
        <v>179</v>
      </c>
      <c r="C37" t="s">
        <v>100</v>
      </c>
      <c r="D37" t="s">
        <v>175</v>
      </c>
      <c r="E37">
        <v>0</v>
      </c>
    </row>
    <row r="38" spans="1:5" x14ac:dyDescent="0.2">
      <c r="A38" t="s">
        <v>180</v>
      </c>
      <c r="B38" t="s">
        <v>181</v>
      </c>
      <c r="C38" t="s">
        <v>100</v>
      </c>
      <c r="D38" t="s">
        <v>175</v>
      </c>
      <c r="E38">
        <v>0</v>
      </c>
    </row>
    <row r="39" spans="1:5" x14ac:dyDescent="0.2">
      <c r="A39" t="s">
        <v>182</v>
      </c>
      <c r="B39" t="s">
        <v>183</v>
      </c>
      <c r="C39" t="s">
        <v>100</v>
      </c>
      <c r="D39" t="s">
        <v>175</v>
      </c>
      <c r="E39">
        <v>0</v>
      </c>
    </row>
    <row r="40" spans="1:5" x14ac:dyDescent="0.2">
      <c r="A40" t="s">
        <v>184</v>
      </c>
      <c r="B40" t="s">
        <v>185</v>
      </c>
      <c r="C40" t="s">
        <v>100</v>
      </c>
      <c r="D40" t="s">
        <v>175</v>
      </c>
      <c r="E40">
        <v>0</v>
      </c>
    </row>
    <row r="41" spans="1:5" x14ac:dyDescent="0.2">
      <c r="A41" t="s">
        <v>186</v>
      </c>
      <c r="B41" t="s">
        <v>187</v>
      </c>
      <c r="C41" t="s">
        <v>100</v>
      </c>
      <c r="D41" t="s">
        <v>13</v>
      </c>
      <c r="E41">
        <v>0</v>
      </c>
    </row>
    <row r="42" spans="1:5" x14ac:dyDescent="0.2">
      <c r="A42" t="s">
        <v>188</v>
      </c>
      <c r="B42" t="s">
        <v>189</v>
      </c>
      <c r="C42" t="s">
        <v>100</v>
      </c>
      <c r="D42" t="s">
        <v>13</v>
      </c>
      <c r="E42">
        <v>0</v>
      </c>
    </row>
    <row r="43" spans="1:5" x14ac:dyDescent="0.2">
      <c r="A43" t="s">
        <v>190</v>
      </c>
      <c r="B43" t="s">
        <v>191</v>
      </c>
      <c r="C43" t="s">
        <v>100</v>
      </c>
      <c r="D43" t="s">
        <v>13</v>
      </c>
      <c r="E43">
        <v>0</v>
      </c>
    </row>
    <row r="44" spans="1:5" x14ac:dyDescent="0.2">
      <c r="A44" t="s">
        <v>192</v>
      </c>
      <c r="B44" t="s">
        <v>193</v>
      </c>
      <c r="C44" t="s">
        <v>100</v>
      </c>
      <c r="D44" t="s">
        <v>13</v>
      </c>
      <c r="E44">
        <v>0</v>
      </c>
    </row>
    <row r="45" spans="1:5" x14ac:dyDescent="0.2">
      <c r="A45" t="s">
        <v>194</v>
      </c>
      <c r="B45" t="s">
        <v>195</v>
      </c>
      <c r="C45" t="s">
        <v>100</v>
      </c>
      <c r="D45" t="s">
        <v>16</v>
      </c>
      <c r="E45">
        <v>0</v>
      </c>
    </row>
    <row r="46" spans="1:5" x14ac:dyDescent="0.2">
      <c r="A46" t="s">
        <v>196</v>
      </c>
      <c r="B46" t="s">
        <v>197</v>
      </c>
      <c r="C46" t="s">
        <v>100</v>
      </c>
      <c r="D46" t="s">
        <v>16</v>
      </c>
      <c r="E46">
        <v>0</v>
      </c>
    </row>
    <row r="47" spans="1:5" x14ac:dyDescent="0.2">
      <c r="A47" t="s">
        <v>198</v>
      </c>
      <c r="B47" t="s">
        <v>199</v>
      </c>
      <c r="C47" t="s">
        <v>100</v>
      </c>
      <c r="D47" t="s">
        <v>16</v>
      </c>
      <c r="E47">
        <v>0</v>
      </c>
    </row>
    <row r="48" spans="1:5" x14ac:dyDescent="0.2">
      <c r="A48" t="s">
        <v>200</v>
      </c>
      <c r="B48" t="s">
        <v>201</v>
      </c>
      <c r="C48" t="s">
        <v>100</v>
      </c>
      <c r="D48" t="s">
        <v>16</v>
      </c>
      <c r="E48">
        <v>0</v>
      </c>
    </row>
    <row r="49" spans="1:5" x14ac:dyDescent="0.2">
      <c r="A49" t="s">
        <v>202</v>
      </c>
      <c r="B49" t="s">
        <v>203</v>
      </c>
      <c r="C49" t="s">
        <v>100</v>
      </c>
      <c r="D49" t="s">
        <v>204</v>
      </c>
      <c r="E49">
        <v>0</v>
      </c>
    </row>
    <row r="50" spans="1:5" x14ac:dyDescent="0.2">
      <c r="A50" t="s">
        <v>205</v>
      </c>
      <c r="B50" t="s">
        <v>206</v>
      </c>
      <c r="C50" t="s">
        <v>100</v>
      </c>
      <c r="D50" t="s">
        <v>204</v>
      </c>
      <c r="E50">
        <v>0</v>
      </c>
    </row>
    <row r="51" spans="1:5" x14ac:dyDescent="0.2">
      <c r="A51" t="s">
        <v>207</v>
      </c>
      <c r="B51" t="s">
        <v>208</v>
      </c>
      <c r="C51" t="s">
        <v>100</v>
      </c>
      <c r="D51" t="s">
        <v>19</v>
      </c>
      <c r="E51">
        <v>0</v>
      </c>
    </row>
    <row r="52" spans="1:5" x14ac:dyDescent="0.2">
      <c r="A52" t="s">
        <v>209</v>
      </c>
      <c r="B52" t="s">
        <v>210</v>
      </c>
      <c r="C52" t="s">
        <v>100</v>
      </c>
      <c r="D52" t="s">
        <v>36</v>
      </c>
      <c r="E52">
        <v>0</v>
      </c>
    </row>
    <row r="53" spans="1:5" x14ac:dyDescent="0.2">
      <c r="A53" t="s">
        <v>211</v>
      </c>
      <c r="B53" t="s">
        <v>212</v>
      </c>
      <c r="C53" t="s">
        <v>100</v>
      </c>
      <c r="D53" t="s">
        <v>213</v>
      </c>
      <c r="E53">
        <v>10</v>
      </c>
    </row>
    <row r="54" spans="1:5" x14ac:dyDescent="0.2">
      <c r="A54" t="s">
        <v>214</v>
      </c>
      <c r="B54" t="s">
        <v>215</v>
      </c>
      <c r="C54" t="s">
        <v>100</v>
      </c>
      <c r="D54" t="s">
        <v>213</v>
      </c>
      <c r="E54">
        <v>13</v>
      </c>
    </row>
    <row r="55" spans="1:5" x14ac:dyDescent="0.2">
      <c r="A55" t="s">
        <v>216</v>
      </c>
      <c r="B55" t="s">
        <v>217</v>
      </c>
      <c r="C55" t="s">
        <v>100</v>
      </c>
      <c r="D55" t="s">
        <v>213</v>
      </c>
      <c r="E55">
        <v>16</v>
      </c>
    </row>
    <row r="56" spans="1:5" x14ac:dyDescent="0.2">
      <c r="A56" t="s">
        <v>218</v>
      </c>
      <c r="B56" t="s">
        <v>219</v>
      </c>
      <c r="C56" t="s">
        <v>100</v>
      </c>
      <c r="D56" t="s">
        <v>213</v>
      </c>
      <c r="E56">
        <v>0</v>
      </c>
    </row>
    <row r="57" spans="1:5" x14ac:dyDescent="0.2">
      <c r="A57" t="s">
        <v>220</v>
      </c>
      <c r="B57" t="s">
        <v>221</v>
      </c>
      <c r="C57" t="s">
        <v>100</v>
      </c>
      <c r="D57" t="s">
        <v>213</v>
      </c>
      <c r="E57">
        <v>0</v>
      </c>
    </row>
    <row r="58" spans="1:5" x14ac:dyDescent="0.2">
      <c r="A58" t="s">
        <v>222</v>
      </c>
      <c r="B58" t="s">
        <v>223</v>
      </c>
      <c r="C58" t="s">
        <v>100</v>
      </c>
      <c r="D58" t="s">
        <v>213</v>
      </c>
      <c r="E58">
        <v>10</v>
      </c>
    </row>
    <row r="59" spans="1:5" x14ac:dyDescent="0.2">
      <c r="A59" t="s">
        <v>224</v>
      </c>
      <c r="B59" t="s">
        <v>225</v>
      </c>
      <c r="C59" t="s">
        <v>100</v>
      </c>
      <c r="D59" t="s">
        <v>213</v>
      </c>
      <c r="E59">
        <v>2</v>
      </c>
    </row>
    <row r="60" spans="1:5" x14ac:dyDescent="0.2">
      <c r="A60" t="s">
        <v>226</v>
      </c>
      <c r="B60" t="s">
        <v>227</v>
      </c>
      <c r="C60" t="s">
        <v>100</v>
      </c>
      <c r="D60" t="s">
        <v>213</v>
      </c>
      <c r="E60">
        <v>0</v>
      </c>
    </row>
    <row r="61" spans="1:5" x14ac:dyDescent="0.2">
      <c r="A61" t="s">
        <v>228</v>
      </c>
      <c r="B61" t="s">
        <v>229</v>
      </c>
      <c r="C61" t="s">
        <v>100</v>
      </c>
      <c r="D61" t="s">
        <v>213</v>
      </c>
      <c r="E61">
        <v>0</v>
      </c>
    </row>
    <row r="62" spans="1:5" x14ac:dyDescent="0.2">
      <c r="A62" t="s">
        <v>230</v>
      </c>
      <c r="B62" t="s">
        <v>231</v>
      </c>
      <c r="C62" t="s">
        <v>100</v>
      </c>
      <c r="D62" t="s">
        <v>213</v>
      </c>
      <c r="E62">
        <v>0</v>
      </c>
    </row>
    <row r="63" spans="1:5" x14ac:dyDescent="0.2">
      <c r="A63" t="s">
        <v>232</v>
      </c>
      <c r="B63" t="s">
        <v>233</v>
      </c>
      <c r="C63" t="s">
        <v>100</v>
      </c>
      <c r="D63" t="s">
        <v>213</v>
      </c>
      <c r="E63">
        <v>0</v>
      </c>
    </row>
    <row r="64" spans="1:5" x14ac:dyDescent="0.2">
      <c r="A64" t="s">
        <v>234</v>
      </c>
      <c r="B64" t="s">
        <v>235</v>
      </c>
      <c r="C64" t="s">
        <v>100</v>
      </c>
      <c r="D64" t="s">
        <v>213</v>
      </c>
      <c r="E64">
        <v>0</v>
      </c>
    </row>
    <row r="65" spans="1:5" x14ac:dyDescent="0.2">
      <c r="A65" t="s">
        <v>236</v>
      </c>
      <c r="B65" t="s">
        <v>237</v>
      </c>
      <c r="C65" t="s">
        <v>100</v>
      </c>
      <c r="D65" t="s">
        <v>213</v>
      </c>
      <c r="E65">
        <v>0</v>
      </c>
    </row>
    <row r="66" spans="1:5" x14ac:dyDescent="0.2">
      <c r="A66" t="s">
        <v>238</v>
      </c>
      <c r="B66" t="s">
        <v>239</v>
      </c>
      <c r="C66" t="s">
        <v>100</v>
      </c>
      <c r="D66" t="s">
        <v>213</v>
      </c>
      <c r="E66">
        <v>5</v>
      </c>
    </row>
    <row r="67" spans="1:5" x14ac:dyDescent="0.2">
      <c r="A67" t="s">
        <v>240</v>
      </c>
      <c r="B67" t="s">
        <v>241</v>
      </c>
      <c r="C67" t="s">
        <v>100</v>
      </c>
      <c r="D67" t="s">
        <v>16</v>
      </c>
      <c r="E67">
        <v>0</v>
      </c>
    </row>
    <row r="68" spans="1:5" x14ac:dyDescent="0.2">
      <c r="A68" t="s">
        <v>242</v>
      </c>
      <c r="B68" t="s">
        <v>243</v>
      </c>
      <c r="C68" t="s">
        <v>100</v>
      </c>
      <c r="D68" t="s">
        <v>204</v>
      </c>
      <c r="E68">
        <v>0</v>
      </c>
    </row>
    <row r="69" spans="1:5" x14ac:dyDescent="0.2">
      <c r="A69" t="s">
        <v>244</v>
      </c>
      <c r="B69" t="s">
        <v>245</v>
      </c>
      <c r="C69" t="s">
        <v>100</v>
      </c>
      <c r="D69" t="s">
        <v>22</v>
      </c>
      <c r="E69">
        <v>0</v>
      </c>
    </row>
    <row r="70" spans="1:5" x14ac:dyDescent="0.2">
      <c r="A70" t="s">
        <v>246</v>
      </c>
      <c r="B70" t="s">
        <v>247</v>
      </c>
      <c r="C70" t="s">
        <v>100</v>
      </c>
      <c r="D70" t="s">
        <v>13</v>
      </c>
      <c r="E70">
        <v>11</v>
      </c>
    </row>
    <row r="71" spans="1:5" x14ac:dyDescent="0.2">
      <c r="A71" t="s">
        <v>248</v>
      </c>
      <c r="B71" t="s">
        <v>249</v>
      </c>
      <c r="C71" t="s">
        <v>100</v>
      </c>
      <c r="D71" t="s">
        <v>19</v>
      </c>
      <c r="E71">
        <v>0</v>
      </c>
    </row>
    <row r="72" spans="1:5" x14ac:dyDescent="0.2">
      <c r="A72" t="s">
        <v>250</v>
      </c>
      <c r="B72" t="s">
        <v>251</v>
      </c>
      <c r="C72" t="s">
        <v>100</v>
      </c>
      <c r="D72" t="s">
        <v>19</v>
      </c>
      <c r="E72">
        <v>11</v>
      </c>
    </row>
    <row r="73" spans="1:5" x14ac:dyDescent="0.2">
      <c r="A73" t="s">
        <v>252</v>
      </c>
      <c r="B73" t="s">
        <v>253</v>
      </c>
      <c r="C73" t="s">
        <v>100</v>
      </c>
      <c r="D73" t="s">
        <v>19</v>
      </c>
      <c r="E73">
        <v>0</v>
      </c>
    </row>
    <row r="74" spans="1:5" x14ac:dyDescent="0.2">
      <c r="A74" t="s">
        <v>254</v>
      </c>
      <c r="B74" t="s">
        <v>255</v>
      </c>
      <c r="C74" t="s">
        <v>100</v>
      </c>
      <c r="D74" t="s">
        <v>19</v>
      </c>
      <c r="E74">
        <v>0</v>
      </c>
    </row>
    <row r="75" spans="1:5" x14ac:dyDescent="0.2">
      <c r="A75" t="s">
        <v>256</v>
      </c>
      <c r="B75" t="s">
        <v>257</v>
      </c>
      <c r="C75" t="s">
        <v>100</v>
      </c>
      <c r="D75" t="s">
        <v>19</v>
      </c>
      <c r="E75">
        <v>0</v>
      </c>
    </row>
    <row r="76" spans="1:5" x14ac:dyDescent="0.2">
      <c r="A76" t="s">
        <v>258</v>
      </c>
      <c r="B76" t="s">
        <v>259</v>
      </c>
      <c r="C76" t="s">
        <v>100</v>
      </c>
      <c r="D76" t="s">
        <v>19</v>
      </c>
      <c r="E76">
        <v>0</v>
      </c>
    </row>
    <row r="77" spans="1:5" x14ac:dyDescent="0.2">
      <c r="A77" t="s">
        <v>260</v>
      </c>
      <c r="B77" t="s">
        <v>261</v>
      </c>
      <c r="C77" t="s">
        <v>100</v>
      </c>
      <c r="D77" t="s">
        <v>47</v>
      </c>
      <c r="E77">
        <v>0</v>
      </c>
    </row>
    <row r="78" spans="1:5" x14ac:dyDescent="0.2">
      <c r="A78" t="s">
        <v>262</v>
      </c>
      <c r="B78" t="s">
        <v>263</v>
      </c>
      <c r="C78" t="s">
        <v>100</v>
      </c>
      <c r="D78" t="s">
        <v>36</v>
      </c>
      <c r="E78">
        <v>0</v>
      </c>
    </row>
    <row r="79" spans="1:5" x14ac:dyDescent="0.2">
      <c r="A79" t="s">
        <v>264</v>
      </c>
      <c r="B79" t="s">
        <v>265</v>
      </c>
      <c r="C79" t="s">
        <v>100</v>
      </c>
      <c r="D79" t="s">
        <v>22</v>
      </c>
      <c r="E79">
        <v>0</v>
      </c>
    </row>
    <row r="80" spans="1:5" x14ac:dyDescent="0.2">
      <c r="A80" t="s">
        <v>266</v>
      </c>
      <c r="B80" t="s">
        <v>267</v>
      </c>
      <c r="C80" t="s">
        <v>100</v>
      </c>
      <c r="D80" t="s">
        <v>22</v>
      </c>
      <c r="E80">
        <v>0</v>
      </c>
    </row>
    <row r="81" spans="1:5" x14ac:dyDescent="0.2">
      <c r="A81" t="s">
        <v>268</v>
      </c>
      <c r="B81" t="s">
        <v>269</v>
      </c>
      <c r="C81" t="s">
        <v>97</v>
      </c>
      <c r="D81" t="s">
        <v>54</v>
      </c>
      <c r="E81">
        <v>0</v>
      </c>
    </row>
    <row r="82" spans="1:5" x14ac:dyDescent="0.2">
      <c r="A82" t="s">
        <v>270</v>
      </c>
      <c r="B82" t="s">
        <v>271</v>
      </c>
      <c r="C82" t="s">
        <v>97</v>
      </c>
      <c r="D82" t="s">
        <v>54</v>
      </c>
      <c r="E82">
        <v>0</v>
      </c>
    </row>
    <row r="83" spans="1:5" x14ac:dyDescent="0.2">
      <c r="A83" t="s">
        <v>272</v>
      </c>
      <c r="B83" t="s">
        <v>273</v>
      </c>
      <c r="C83" t="s">
        <v>97</v>
      </c>
      <c r="D83" t="s">
        <v>54</v>
      </c>
      <c r="E83">
        <v>0</v>
      </c>
    </row>
    <row r="84" spans="1:5" x14ac:dyDescent="0.2">
      <c r="A84" t="s">
        <v>274</v>
      </c>
      <c r="B84" t="s">
        <v>275</v>
      </c>
      <c r="C84" t="s">
        <v>97</v>
      </c>
      <c r="D84" t="s">
        <v>54</v>
      </c>
      <c r="E84">
        <v>0</v>
      </c>
    </row>
    <row r="85" spans="1:5" x14ac:dyDescent="0.2">
      <c r="A85" t="s">
        <v>276</v>
      </c>
      <c r="B85" t="s">
        <v>277</v>
      </c>
      <c r="C85" t="s">
        <v>97</v>
      </c>
      <c r="D85" t="s">
        <v>175</v>
      </c>
      <c r="E85">
        <v>0</v>
      </c>
    </row>
    <row r="86" spans="1:5" x14ac:dyDescent="0.2">
      <c r="A86" t="s">
        <v>278</v>
      </c>
      <c r="B86" t="s">
        <v>279</v>
      </c>
      <c r="C86" t="s">
        <v>97</v>
      </c>
      <c r="D86" t="s">
        <v>175</v>
      </c>
      <c r="E86">
        <v>0</v>
      </c>
    </row>
    <row r="87" spans="1:5" x14ac:dyDescent="0.2">
      <c r="A87" t="s">
        <v>280</v>
      </c>
      <c r="B87" t="s">
        <v>281</v>
      </c>
      <c r="C87" t="s">
        <v>97</v>
      </c>
      <c r="D87" t="s">
        <v>13</v>
      </c>
      <c r="E87">
        <v>0</v>
      </c>
    </row>
    <row r="88" spans="1:5" x14ac:dyDescent="0.2">
      <c r="A88" t="s">
        <v>282</v>
      </c>
      <c r="B88" t="s">
        <v>283</v>
      </c>
      <c r="C88" t="s">
        <v>97</v>
      </c>
      <c r="D88" t="s">
        <v>19</v>
      </c>
      <c r="E88">
        <v>0</v>
      </c>
    </row>
    <row r="89" spans="1:5" x14ac:dyDescent="0.2">
      <c r="A89" t="s">
        <v>284</v>
      </c>
      <c r="B89" t="s">
        <v>285</v>
      </c>
      <c r="C89" t="s">
        <v>97</v>
      </c>
      <c r="D89" t="s">
        <v>19</v>
      </c>
      <c r="E89">
        <v>0</v>
      </c>
    </row>
    <row r="90" spans="1:5" x14ac:dyDescent="0.2">
      <c r="A90" t="s">
        <v>286</v>
      </c>
      <c r="B90" t="s">
        <v>287</v>
      </c>
      <c r="C90" t="s">
        <v>97</v>
      </c>
      <c r="D90" t="s">
        <v>19</v>
      </c>
      <c r="E90">
        <v>4</v>
      </c>
    </row>
    <row r="91" spans="1:5" x14ac:dyDescent="0.2">
      <c r="A91" t="s">
        <v>288</v>
      </c>
      <c r="B91" t="s">
        <v>289</v>
      </c>
      <c r="C91" t="s">
        <v>97</v>
      </c>
      <c r="D91" t="s">
        <v>19</v>
      </c>
      <c r="E91">
        <v>0</v>
      </c>
    </row>
    <row r="92" spans="1:5" x14ac:dyDescent="0.2">
      <c r="A92" t="s">
        <v>290</v>
      </c>
      <c r="B92" t="s">
        <v>291</v>
      </c>
      <c r="C92" t="s">
        <v>97</v>
      </c>
      <c r="D92" t="s">
        <v>36</v>
      </c>
      <c r="E92">
        <v>0</v>
      </c>
    </row>
    <row r="93" spans="1:5" x14ac:dyDescent="0.2">
      <c r="A93" t="s">
        <v>292</v>
      </c>
      <c r="B93" t="s">
        <v>293</v>
      </c>
      <c r="C93" t="s">
        <v>97</v>
      </c>
      <c r="D93" t="s">
        <v>204</v>
      </c>
      <c r="E93">
        <v>0</v>
      </c>
    </row>
    <row r="94" spans="1:5" x14ac:dyDescent="0.2">
      <c r="A94" t="s">
        <v>294</v>
      </c>
      <c r="B94" t="s">
        <v>295</v>
      </c>
      <c r="C94" t="s">
        <v>97</v>
      </c>
      <c r="D94" t="s">
        <v>22</v>
      </c>
      <c r="E94">
        <v>0</v>
      </c>
    </row>
    <row r="95" spans="1:5" x14ac:dyDescent="0.2">
      <c r="A95" t="s">
        <v>296</v>
      </c>
      <c r="B95" t="s">
        <v>297</v>
      </c>
      <c r="C95" t="s">
        <v>97</v>
      </c>
      <c r="D95" t="s">
        <v>22</v>
      </c>
      <c r="E95">
        <v>0</v>
      </c>
    </row>
    <row r="96" spans="1:5" x14ac:dyDescent="0.2">
      <c r="A96" t="s">
        <v>298</v>
      </c>
      <c r="B96" t="s">
        <v>299</v>
      </c>
      <c r="C96" t="s">
        <v>97</v>
      </c>
      <c r="D96" t="s">
        <v>22</v>
      </c>
      <c r="E96">
        <v>0</v>
      </c>
    </row>
    <row r="97" spans="1:5" x14ac:dyDescent="0.2">
      <c r="A97" t="s">
        <v>300</v>
      </c>
      <c r="B97" t="s">
        <v>301</v>
      </c>
      <c r="C97" t="s">
        <v>97</v>
      </c>
      <c r="D97" t="s">
        <v>22</v>
      </c>
      <c r="E97">
        <v>0</v>
      </c>
    </row>
    <row r="98" spans="1:5" x14ac:dyDescent="0.2">
      <c r="A98" t="s">
        <v>302</v>
      </c>
      <c r="B98" t="s">
        <v>303</v>
      </c>
      <c r="C98" t="s">
        <v>97</v>
      </c>
      <c r="D98" t="s">
        <v>22</v>
      </c>
      <c r="E98">
        <v>0</v>
      </c>
    </row>
    <row r="99" spans="1:5" x14ac:dyDescent="0.2">
      <c r="A99" t="s">
        <v>304</v>
      </c>
      <c r="B99" t="s">
        <v>305</v>
      </c>
      <c r="C99" t="s">
        <v>97</v>
      </c>
      <c r="D99" t="s">
        <v>22</v>
      </c>
      <c r="E99">
        <v>0</v>
      </c>
    </row>
    <row r="100" spans="1:5" x14ac:dyDescent="0.2">
      <c r="A100" t="s">
        <v>306</v>
      </c>
      <c r="B100" t="s">
        <v>307</v>
      </c>
      <c r="C100" t="s">
        <v>97</v>
      </c>
      <c r="D100" t="s">
        <v>19</v>
      </c>
      <c r="E100">
        <v>0</v>
      </c>
    </row>
    <row r="101" spans="1:5" x14ac:dyDescent="0.2">
      <c r="A101" t="s">
        <v>308</v>
      </c>
      <c r="B101" t="s">
        <v>309</v>
      </c>
      <c r="C101" t="s">
        <v>97</v>
      </c>
      <c r="D101" t="s">
        <v>19</v>
      </c>
      <c r="E101">
        <v>0</v>
      </c>
    </row>
    <row r="102" spans="1:5" x14ac:dyDescent="0.2">
      <c r="A102" t="s">
        <v>310</v>
      </c>
      <c r="B102" t="s">
        <v>311</v>
      </c>
      <c r="C102" t="s">
        <v>97</v>
      </c>
      <c r="D102" t="s">
        <v>19</v>
      </c>
      <c r="E102">
        <v>0</v>
      </c>
    </row>
    <row r="103" spans="1:5" x14ac:dyDescent="0.2">
      <c r="A103" t="s">
        <v>312</v>
      </c>
      <c r="B103" t="s">
        <v>313</v>
      </c>
      <c r="C103" t="s">
        <v>97</v>
      </c>
      <c r="D103" t="s">
        <v>19</v>
      </c>
      <c r="E103">
        <v>0</v>
      </c>
    </row>
    <row r="104" spans="1:5" x14ac:dyDescent="0.2">
      <c r="A104" t="s">
        <v>314</v>
      </c>
      <c r="B104" t="s">
        <v>315</v>
      </c>
      <c r="C104" t="s">
        <v>97</v>
      </c>
      <c r="D104" t="s">
        <v>19</v>
      </c>
      <c r="E104">
        <v>0</v>
      </c>
    </row>
    <row r="105" spans="1:5" x14ac:dyDescent="0.2">
      <c r="A105" t="s">
        <v>316</v>
      </c>
      <c r="B105" t="s">
        <v>317</v>
      </c>
      <c r="C105" t="s">
        <v>97</v>
      </c>
      <c r="D105" t="s">
        <v>19</v>
      </c>
      <c r="E105">
        <v>0</v>
      </c>
    </row>
    <row r="106" spans="1:5" x14ac:dyDescent="0.2">
      <c r="A106" t="s">
        <v>318</v>
      </c>
      <c r="B106" t="s">
        <v>319</v>
      </c>
      <c r="C106" t="s">
        <v>97</v>
      </c>
      <c r="D106" t="s">
        <v>19</v>
      </c>
      <c r="E106">
        <v>12</v>
      </c>
    </row>
    <row r="107" spans="1:5" x14ac:dyDescent="0.2">
      <c r="A107" t="s">
        <v>320</v>
      </c>
      <c r="B107" t="s">
        <v>321</v>
      </c>
      <c r="C107" t="s">
        <v>97</v>
      </c>
      <c r="D107" t="s">
        <v>19</v>
      </c>
      <c r="E107">
        <v>8</v>
      </c>
    </row>
    <row r="108" spans="1:5" x14ac:dyDescent="0.2">
      <c r="A108" t="s">
        <v>322</v>
      </c>
      <c r="B108" t="s">
        <v>323</v>
      </c>
      <c r="C108" t="s">
        <v>97</v>
      </c>
      <c r="D108" t="s">
        <v>13</v>
      </c>
      <c r="E108">
        <v>0</v>
      </c>
    </row>
    <row r="109" spans="1:5" x14ac:dyDescent="0.2">
      <c r="A109" t="s">
        <v>324</v>
      </c>
      <c r="B109" t="s">
        <v>325</v>
      </c>
      <c r="C109" t="s">
        <v>97</v>
      </c>
      <c r="D109" t="s">
        <v>13</v>
      </c>
      <c r="E109">
        <v>1</v>
      </c>
    </row>
    <row r="110" spans="1:5" x14ac:dyDescent="0.2">
      <c r="A110" t="s">
        <v>326</v>
      </c>
      <c r="B110" t="s">
        <v>327</v>
      </c>
      <c r="C110" t="s">
        <v>97</v>
      </c>
      <c r="D110" t="s">
        <v>13</v>
      </c>
      <c r="E110">
        <v>0</v>
      </c>
    </row>
    <row r="111" spans="1:5" x14ac:dyDescent="0.2">
      <c r="A111" t="s">
        <v>328</v>
      </c>
      <c r="B111" t="s">
        <v>329</v>
      </c>
      <c r="C111" t="s">
        <v>97</v>
      </c>
      <c r="D111" t="s">
        <v>54</v>
      </c>
      <c r="E111">
        <v>0</v>
      </c>
    </row>
    <row r="112" spans="1:5" x14ac:dyDescent="0.2">
      <c r="A112" t="s">
        <v>330</v>
      </c>
      <c r="B112" t="s">
        <v>331</v>
      </c>
      <c r="C112" t="s">
        <v>97</v>
      </c>
      <c r="D112" t="s">
        <v>22</v>
      </c>
      <c r="E112">
        <v>1</v>
      </c>
    </row>
    <row r="113" spans="1:5" x14ac:dyDescent="0.2">
      <c r="A113" t="s">
        <v>332</v>
      </c>
      <c r="B113" t="s">
        <v>333</v>
      </c>
      <c r="C113" t="s">
        <v>97</v>
      </c>
      <c r="D113" t="s">
        <v>22</v>
      </c>
      <c r="E113">
        <v>0</v>
      </c>
    </row>
    <row r="114" spans="1:5" x14ac:dyDescent="0.2">
      <c r="A114" t="s">
        <v>334</v>
      </c>
      <c r="B114" t="s">
        <v>335</v>
      </c>
      <c r="C114" t="s">
        <v>97</v>
      </c>
      <c r="D114" t="s">
        <v>22</v>
      </c>
      <c r="E114">
        <v>0</v>
      </c>
    </row>
    <row r="115" spans="1:5" x14ac:dyDescent="0.2">
      <c r="A115" t="s">
        <v>336</v>
      </c>
      <c r="B115" t="s">
        <v>337</v>
      </c>
      <c r="C115" t="s">
        <v>97</v>
      </c>
      <c r="D115" t="s">
        <v>22</v>
      </c>
      <c r="E115">
        <v>0</v>
      </c>
    </row>
    <row r="116" spans="1:5" x14ac:dyDescent="0.2">
      <c r="A116" t="s">
        <v>338</v>
      </c>
      <c r="B116" t="s">
        <v>339</v>
      </c>
      <c r="C116" t="s">
        <v>98</v>
      </c>
      <c r="D116" t="s">
        <v>8</v>
      </c>
      <c r="E116">
        <v>0</v>
      </c>
    </row>
    <row r="117" spans="1:5" x14ac:dyDescent="0.2">
      <c r="A117" t="s">
        <v>340</v>
      </c>
      <c r="B117" t="s">
        <v>341</v>
      </c>
      <c r="C117" t="s">
        <v>98</v>
      </c>
      <c r="D117" t="s">
        <v>8</v>
      </c>
      <c r="E117">
        <v>0</v>
      </c>
    </row>
    <row r="118" spans="1:5" x14ac:dyDescent="0.2">
      <c r="A118" t="s">
        <v>342</v>
      </c>
      <c r="B118" t="s">
        <v>343</v>
      </c>
      <c r="C118" t="s">
        <v>98</v>
      </c>
      <c r="D118" t="s">
        <v>47</v>
      </c>
      <c r="E118">
        <v>3</v>
      </c>
    </row>
    <row r="119" spans="1:5" x14ac:dyDescent="0.2">
      <c r="A119" t="s">
        <v>344</v>
      </c>
      <c r="B119" t="s">
        <v>345</v>
      </c>
      <c r="C119" t="s">
        <v>98</v>
      </c>
      <c r="D119" t="s">
        <v>47</v>
      </c>
      <c r="E119">
        <v>6</v>
      </c>
    </row>
    <row r="120" spans="1:5" x14ac:dyDescent="0.2">
      <c r="A120" t="s">
        <v>346</v>
      </c>
      <c r="B120" t="s">
        <v>347</v>
      </c>
      <c r="C120" t="s">
        <v>98</v>
      </c>
      <c r="D120" t="s">
        <v>47</v>
      </c>
      <c r="E120">
        <v>0</v>
      </c>
    </row>
    <row r="121" spans="1:5" x14ac:dyDescent="0.2">
      <c r="A121" t="s">
        <v>348</v>
      </c>
      <c r="B121" t="s">
        <v>349</v>
      </c>
      <c r="C121" t="s">
        <v>98</v>
      </c>
      <c r="D121" t="s">
        <v>54</v>
      </c>
      <c r="E121">
        <v>0</v>
      </c>
    </row>
    <row r="122" spans="1:5" x14ac:dyDescent="0.2">
      <c r="A122" t="s">
        <v>350</v>
      </c>
      <c r="B122" t="s">
        <v>351</v>
      </c>
      <c r="C122" t="s">
        <v>98</v>
      </c>
      <c r="D122" t="s">
        <v>54</v>
      </c>
      <c r="E122">
        <v>0</v>
      </c>
    </row>
    <row r="123" spans="1:5" x14ac:dyDescent="0.2">
      <c r="A123" t="s">
        <v>352</v>
      </c>
      <c r="B123" t="s">
        <v>353</v>
      </c>
      <c r="C123" t="s">
        <v>98</v>
      </c>
      <c r="D123" t="s">
        <v>175</v>
      </c>
      <c r="E123">
        <v>2</v>
      </c>
    </row>
    <row r="124" spans="1:5" x14ac:dyDescent="0.2">
      <c r="A124" t="s">
        <v>354</v>
      </c>
      <c r="B124" t="s">
        <v>355</v>
      </c>
      <c r="C124" t="s">
        <v>98</v>
      </c>
      <c r="D124" t="s">
        <v>13</v>
      </c>
      <c r="E124">
        <v>0</v>
      </c>
    </row>
    <row r="125" spans="1:5" x14ac:dyDescent="0.2">
      <c r="A125" t="s">
        <v>356</v>
      </c>
      <c r="B125" t="s">
        <v>357</v>
      </c>
      <c r="C125" t="s">
        <v>98</v>
      </c>
      <c r="D125" t="s">
        <v>13</v>
      </c>
      <c r="E125">
        <v>3</v>
      </c>
    </row>
    <row r="126" spans="1:5" x14ac:dyDescent="0.2">
      <c r="A126" t="s">
        <v>358</v>
      </c>
      <c r="B126" t="s">
        <v>359</v>
      </c>
      <c r="C126" t="s">
        <v>98</v>
      </c>
      <c r="D126" t="s">
        <v>13</v>
      </c>
      <c r="E126">
        <v>0</v>
      </c>
    </row>
    <row r="127" spans="1:5" x14ac:dyDescent="0.2">
      <c r="A127" t="s">
        <v>360</v>
      </c>
      <c r="B127" t="s">
        <v>361</v>
      </c>
      <c r="C127" t="s">
        <v>98</v>
      </c>
      <c r="D127" t="s">
        <v>13</v>
      </c>
      <c r="E127">
        <v>0</v>
      </c>
    </row>
    <row r="128" spans="1:5" x14ac:dyDescent="0.2">
      <c r="A128" t="s">
        <v>362</v>
      </c>
      <c r="B128" t="s">
        <v>363</v>
      </c>
      <c r="C128" t="s">
        <v>98</v>
      </c>
      <c r="D128" t="s">
        <v>13</v>
      </c>
      <c r="E128">
        <v>0</v>
      </c>
    </row>
    <row r="129" spans="1:5" x14ac:dyDescent="0.2">
      <c r="A129" t="s">
        <v>364</v>
      </c>
      <c r="B129" t="s">
        <v>365</v>
      </c>
      <c r="C129" t="s">
        <v>98</v>
      </c>
      <c r="D129" t="s">
        <v>13</v>
      </c>
      <c r="E129">
        <v>0</v>
      </c>
    </row>
    <row r="130" spans="1:5" x14ac:dyDescent="0.2">
      <c r="A130" t="s">
        <v>366</v>
      </c>
      <c r="B130" t="s">
        <v>367</v>
      </c>
      <c r="C130" t="s">
        <v>98</v>
      </c>
      <c r="D130" t="s">
        <v>13</v>
      </c>
      <c r="E130">
        <v>0</v>
      </c>
    </row>
    <row r="131" spans="1:5" x14ac:dyDescent="0.2">
      <c r="A131" t="s">
        <v>368</v>
      </c>
      <c r="B131" t="s">
        <v>369</v>
      </c>
      <c r="C131" t="s">
        <v>98</v>
      </c>
      <c r="D131" t="s">
        <v>13</v>
      </c>
      <c r="E131">
        <v>0</v>
      </c>
    </row>
    <row r="132" spans="1:5" x14ac:dyDescent="0.2">
      <c r="A132" t="s">
        <v>370</v>
      </c>
      <c r="B132" t="s">
        <v>371</v>
      </c>
      <c r="C132" t="s">
        <v>98</v>
      </c>
      <c r="D132" t="s">
        <v>13</v>
      </c>
      <c r="E132">
        <v>0</v>
      </c>
    </row>
    <row r="133" spans="1:5" x14ac:dyDescent="0.2">
      <c r="A133" t="s">
        <v>372</v>
      </c>
      <c r="B133" t="s">
        <v>373</v>
      </c>
      <c r="C133" t="s">
        <v>98</v>
      </c>
      <c r="D133" t="s">
        <v>16</v>
      </c>
      <c r="E133">
        <v>0</v>
      </c>
    </row>
    <row r="134" spans="1:5" x14ac:dyDescent="0.2">
      <c r="A134" t="s">
        <v>374</v>
      </c>
      <c r="B134" t="s">
        <v>375</v>
      </c>
      <c r="C134" t="s">
        <v>98</v>
      </c>
      <c r="D134" t="s">
        <v>16</v>
      </c>
      <c r="E134">
        <v>0</v>
      </c>
    </row>
    <row r="135" spans="1:5" x14ac:dyDescent="0.2">
      <c r="A135" t="s">
        <v>376</v>
      </c>
      <c r="B135" t="s">
        <v>377</v>
      </c>
      <c r="C135" t="s">
        <v>98</v>
      </c>
      <c r="D135" t="s">
        <v>204</v>
      </c>
      <c r="E135">
        <v>2</v>
      </c>
    </row>
    <row r="136" spans="1:5" x14ac:dyDescent="0.2">
      <c r="A136" t="s">
        <v>378</v>
      </c>
      <c r="B136" t="s">
        <v>379</v>
      </c>
      <c r="C136" t="s">
        <v>98</v>
      </c>
      <c r="D136" t="s">
        <v>204</v>
      </c>
      <c r="E136">
        <v>0</v>
      </c>
    </row>
    <row r="137" spans="1:5" x14ac:dyDescent="0.2">
      <c r="A137" t="s">
        <v>380</v>
      </c>
      <c r="B137" t="s">
        <v>381</v>
      </c>
      <c r="C137" t="s">
        <v>98</v>
      </c>
      <c r="D137" t="s">
        <v>19</v>
      </c>
      <c r="E137">
        <v>0</v>
      </c>
    </row>
    <row r="138" spans="1:5" x14ac:dyDescent="0.2">
      <c r="A138" t="s">
        <v>382</v>
      </c>
      <c r="B138" t="s">
        <v>383</v>
      </c>
      <c r="C138" t="s">
        <v>98</v>
      </c>
      <c r="D138" t="s">
        <v>19</v>
      </c>
      <c r="E138">
        <v>0</v>
      </c>
    </row>
    <row r="139" spans="1:5" x14ac:dyDescent="0.2">
      <c r="A139" t="s">
        <v>384</v>
      </c>
      <c r="B139" t="s">
        <v>385</v>
      </c>
      <c r="C139" t="s">
        <v>98</v>
      </c>
      <c r="D139" t="s">
        <v>19</v>
      </c>
      <c r="E139">
        <v>0</v>
      </c>
    </row>
    <row r="140" spans="1:5" x14ac:dyDescent="0.2">
      <c r="A140" t="s">
        <v>386</v>
      </c>
      <c r="B140" t="s">
        <v>387</v>
      </c>
      <c r="C140" t="s">
        <v>98</v>
      </c>
      <c r="D140" t="s">
        <v>213</v>
      </c>
      <c r="E140">
        <v>0</v>
      </c>
    </row>
    <row r="141" spans="1:5" x14ac:dyDescent="0.2">
      <c r="A141" t="s">
        <v>388</v>
      </c>
      <c r="B141" t="s">
        <v>389</v>
      </c>
      <c r="C141" t="s">
        <v>98</v>
      </c>
      <c r="D141" t="s">
        <v>213</v>
      </c>
      <c r="E141">
        <v>0</v>
      </c>
    </row>
    <row r="142" spans="1:5" x14ac:dyDescent="0.2">
      <c r="A142" t="s">
        <v>390</v>
      </c>
      <c r="B142" t="s">
        <v>391</v>
      </c>
      <c r="C142" t="s">
        <v>98</v>
      </c>
      <c r="D142" t="s">
        <v>213</v>
      </c>
      <c r="E142">
        <v>0</v>
      </c>
    </row>
    <row r="143" spans="1:5" x14ac:dyDescent="0.2">
      <c r="A143" t="s">
        <v>392</v>
      </c>
      <c r="B143" t="s">
        <v>393</v>
      </c>
      <c r="C143" t="s">
        <v>98</v>
      </c>
      <c r="D143" t="s">
        <v>213</v>
      </c>
      <c r="E143">
        <v>4</v>
      </c>
    </row>
    <row r="144" spans="1:5" x14ac:dyDescent="0.2">
      <c r="A144" t="s">
        <v>394</v>
      </c>
      <c r="B144" t="s">
        <v>395</v>
      </c>
      <c r="C144" t="s">
        <v>98</v>
      </c>
      <c r="D144" t="s">
        <v>213</v>
      </c>
      <c r="E144">
        <v>0</v>
      </c>
    </row>
    <row r="145" spans="1:5" x14ac:dyDescent="0.2">
      <c r="A145" t="s">
        <v>396</v>
      </c>
      <c r="B145" t="s">
        <v>397</v>
      </c>
      <c r="C145" t="s">
        <v>98</v>
      </c>
      <c r="D145" t="s">
        <v>213</v>
      </c>
      <c r="E145">
        <v>0</v>
      </c>
    </row>
    <row r="146" spans="1:5" x14ac:dyDescent="0.2">
      <c r="A146" t="s">
        <v>398</v>
      </c>
      <c r="B146" t="s">
        <v>399</v>
      </c>
      <c r="C146" t="s">
        <v>98</v>
      </c>
      <c r="D146" t="s">
        <v>204</v>
      </c>
      <c r="E146">
        <v>4</v>
      </c>
    </row>
    <row r="147" spans="1:5" x14ac:dyDescent="0.2">
      <c r="A147" t="s">
        <v>400</v>
      </c>
      <c r="B147" t="s">
        <v>401</v>
      </c>
      <c r="C147" t="s">
        <v>98</v>
      </c>
      <c r="D147" t="s">
        <v>22</v>
      </c>
      <c r="E147">
        <v>0</v>
      </c>
    </row>
    <row r="148" spans="1:5" x14ac:dyDescent="0.2">
      <c r="A148" t="s">
        <v>402</v>
      </c>
      <c r="B148" t="s">
        <v>403</v>
      </c>
      <c r="C148" t="s">
        <v>98</v>
      </c>
      <c r="D148" t="s">
        <v>22</v>
      </c>
      <c r="E148">
        <v>0</v>
      </c>
    </row>
    <row r="149" spans="1:5" x14ac:dyDescent="0.2">
      <c r="A149" t="s">
        <v>404</v>
      </c>
      <c r="B149" t="s">
        <v>405</v>
      </c>
      <c r="C149" t="s">
        <v>98</v>
      </c>
      <c r="D149" t="s">
        <v>22</v>
      </c>
      <c r="E149">
        <v>0</v>
      </c>
    </row>
    <row r="150" spans="1:5" x14ac:dyDescent="0.2">
      <c r="A150" t="s">
        <v>406</v>
      </c>
      <c r="B150" t="s">
        <v>407</v>
      </c>
      <c r="C150" t="s">
        <v>98</v>
      </c>
      <c r="D150" t="s">
        <v>19</v>
      </c>
      <c r="E150">
        <v>0</v>
      </c>
    </row>
    <row r="151" spans="1:5" x14ac:dyDescent="0.2">
      <c r="A151" t="s">
        <v>408</v>
      </c>
      <c r="B151" t="s">
        <v>409</v>
      </c>
      <c r="C151" t="s">
        <v>98</v>
      </c>
      <c r="D151" t="s">
        <v>19</v>
      </c>
      <c r="E151">
        <v>0</v>
      </c>
    </row>
    <row r="152" spans="1:5" x14ac:dyDescent="0.2">
      <c r="A152" t="s">
        <v>410</v>
      </c>
      <c r="B152" t="s">
        <v>411</v>
      </c>
      <c r="C152" t="s">
        <v>99</v>
      </c>
      <c r="D152" t="s">
        <v>42</v>
      </c>
      <c r="E152">
        <v>0</v>
      </c>
    </row>
    <row r="153" spans="1:5" x14ac:dyDescent="0.2">
      <c r="A153" t="s">
        <v>412</v>
      </c>
      <c r="B153" t="s">
        <v>413</v>
      </c>
      <c r="C153" t="s">
        <v>99</v>
      </c>
      <c r="D153" t="s">
        <v>42</v>
      </c>
      <c r="E153">
        <v>0</v>
      </c>
    </row>
    <row r="154" spans="1:5" x14ac:dyDescent="0.2">
      <c r="A154" t="s">
        <v>414</v>
      </c>
      <c r="B154" t="s">
        <v>415</v>
      </c>
      <c r="C154" t="s">
        <v>99</v>
      </c>
      <c r="D154" t="s">
        <v>8</v>
      </c>
      <c r="E154">
        <v>0</v>
      </c>
    </row>
    <row r="155" spans="1:5" x14ac:dyDescent="0.2">
      <c r="A155" t="s">
        <v>416</v>
      </c>
      <c r="B155" t="s">
        <v>417</v>
      </c>
      <c r="C155" t="s">
        <v>99</v>
      </c>
      <c r="D155" t="s">
        <v>8</v>
      </c>
      <c r="E155">
        <v>0</v>
      </c>
    </row>
    <row r="156" spans="1:5" x14ac:dyDescent="0.2">
      <c r="A156" t="s">
        <v>418</v>
      </c>
      <c r="B156" t="s">
        <v>419</v>
      </c>
      <c r="C156" t="s">
        <v>99</v>
      </c>
      <c r="D156" t="s">
        <v>8</v>
      </c>
      <c r="E156">
        <v>2</v>
      </c>
    </row>
    <row r="157" spans="1:5" x14ac:dyDescent="0.2">
      <c r="A157" t="s">
        <v>420</v>
      </c>
      <c r="B157" t="s">
        <v>421</v>
      </c>
      <c r="C157" t="s">
        <v>99</v>
      </c>
      <c r="D157" t="s">
        <v>8</v>
      </c>
      <c r="E157">
        <v>0</v>
      </c>
    </row>
    <row r="158" spans="1:5" x14ac:dyDescent="0.2">
      <c r="A158" t="s">
        <v>422</v>
      </c>
      <c r="B158" t="s">
        <v>423</v>
      </c>
      <c r="C158" t="s">
        <v>99</v>
      </c>
      <c r="D158" t="s">
        <v>8</v>
      </c>
      <c r="E158">
        <v>0</v>
      </c>
    </row>
    <row r="159" spans="1:5" x14ac:dyDescent="0.2">
      <c r="A159" t="s">
        <v>424</v>
      </c>
      <c r="B159" t="s">
        <v>425</v>
      </c>
      <c r="C159" t="s">
        <v>99</v>
      </c>
      <c r="D159" t="s">
        <v>42</v>
      </c>
      <c r="E159">
        <v>0</v>
      </c>
    </row>
    <row r="160" spans="1:5" x14ac:dyDescent="0.2">
      <c r="A160" t="s">
        <v>426</v>
      </c>
      <c r="B160" t="s">
        <v>427</v>
      </c>
      <c r="C160" t="s">
        <v>99</v>
      </c>
      <c r="D160" t="s">
        <v>47</v>
      </c>
      <c r="E160">
        <v>0</v>
      </c>
    </row>
    <row r="161" spans="1:5" x14ac:dyDescent="0.2">
      <c r="A161" t="s">
        <v>428</v>
      </c>
      <c r="B161" t="s">
        <v>429</v>
      </c>
      <c r="C161" t="s">
        <v>99</v>
      </c>
      <c r="D161" t="s">
        <v>47</v>
      </c>
      <c r="E161">
        <v>0</v>
      </c>
    </row>
    <row r="162" spans="1:5" x14ac:dyDescent="0.2">
      <c r="A162" t="s">
        <v>430</v>
      </c>
      <c r="B162" t="s">
        <v>431</v>
      </c>
      <c r="C162" t="s">
        <v>99</v>
      </c>
      <c r="D162" t="s">
        <v>150</v>
      </c>
      <c r="E162">
        <v>0</v>
      </c>
    </row>
    <row r="163" spans="1:5" x14ac:dyDescent="0.2">
      <c r="A163" t="s">
        <v>432</v>
      </c>
      <c r="B163" t="s">
        <v>433</v>
      </c>
      <c r="C163" t="s">
        <v>99</v>
      </c>
      <c r="D163" t="s">
        <v>150</v>
      </c>
      <c r="E163">
        <v>0</v>
      </c>
    </row>
    <row r="164" spans="1:5" x14ac:dyDescent="0.2">
      <c r="A164" t="s">
        <v>434</v>
      </c>
      <c r="B164" t="s">
        <v>435</v>
      </c>
      <c r="C164" t="s">
        <v>99</v>
      </c>
      <c r="D164" t="s">
        <v>150</v>
      </c>
      <c r="E164">
        <v>0</v>
      </c>
    </row>
    <row r="165" spans="1:5" x14ac:dyDescent="0.2">
      <c r="A165" t="s">
        <v>436</v>
      </c>
      <c r="B165" t="s">
        <v>437</v>
      </c>
      <c r="C165" t="s">
        <v>99</v>
      </c>
      <c r="D165" t="s">
        <v>150</v>
      </c>
      <c r="E165">
        <v>0</v>
      </c>
    </row>
    <row r="166" spans="1:5" x14ac:dyDescent="0.2">
      <c r="A166" t="s">
        <v>438</v>
      </c>
      <c r="B166" t="s">
        <v>439</v>
      </c>
      <c r="C166" t="s">
        <v>99</v>
      </c>
      <c r="D166" t="s">
        <v>150</v>
      </c>
      <c r="E166">
        <v>0</v>
      </c>
    </row>
    <row r="167" spans="1:5" x14ac:dyDescent="0.2">
      <c r="A167" t="s">
        <v>440</v>
      </c>
      <c r="B167" t="s">
        <v>441</v>
      </c>
      <c r="C167" t="s">
        <v>99</v>
      </c>
      <c r="D167" t="s">
        <v>150</v>
      </c>
      <c r="E167">
        <v>0</v>
      </c>
    </row>
    <row r="168" spans="1:5" x14ac:dyDescent="0.2">
      <c r="A168" t="s">
        <v>442</v>
      </c>
      <c r="B168" t="s">
        <v>443</v>
      </c>
      <c r="C168" t="s">
        <v>99</v>
      </c>
      <c r="D168" t="s">
        <v>150</v>
      </c>
      <c r="E168">
        <v>0</v>
      </c>
    </row>
    <row r="169" spans="1:5" x14ac:dyDescent="0.2">
      <c r="A169" t="s">
        <v>444</v>
      </c>
      <c r="B169" t="s">
        <v>445</v>
      </c>
      <c r="C169" t="s">
        <v>99</v>
      </c>
      <c r="D169" t="s">
        <v>150</v>
      </c>
      <c r="E169">
        <v>0</v>
      </c>
    </row>
    <row r="170" spans="1:5" x14ac:dyDescent="0.2">
      <c r="A170" t="s">
        <v>446</v>
      </c>
      <c r="B170" t="s">
        <v>447</v>
      </c>
      <c r="C170" t="s">
        <v>99</v>
      </c>
      <c r="D170" t="s">
        <v>8</v>
      </c>
      <c r="E170">
        <v>0</v>
      </c>
    </row>
    <row r="171" spans="1:5" x14ac:dyDescent="0.2">
      <c r="A171" t="s">
        <v>448</v>
      </c>
      <c r="B171" t="s">
        <v>449</v>
      </c>
      <c r="C171" t="s">
        <v>99</v>
      </c>
      <c r="D171" t="s">
        <v>54</v>
      </c>
      <c r="E171">
        <v>0</v>
      </c>
    </row>
    <row r="172" spans="1:5" x14ac:dyDescent="0.2">
      <c r="A172" t="s">
        <v>450</v>
      </c>
      <c r="B172" t="s">
        <v>451</v>
      </c>
      <c r="C172" t="s">
        <v>99</v>
      </c>
      <c r="D172" t="s">
        <v>175</v>
      </c>
      <c r="E172">
        <v>0</v>
      </c>
    </row>
    <row r="173" spans="1:5" x14ac:dyDescent="0.2">
      <c r="A173" t="s">
        <v>452</v>
      </c>
      <c r="B173" t="s">
        <v>453</v>
      </c>
      <c r="C173" t="s">
        <v>99</v>
      </c>
      <c r="D173" t="s">
        <v>175</v>
      </c>
      <c r="E173">
        <v>0</v>
      </c>
    </row>
    <row r="174" spans="1:5" x14ac:dyDescent="0.2">
      <c r="A174" t="s">
        <v>454</v>
      </c>
      <c r="B174" t="s">
        <v>455</v>
      </c>
      <c r="C174" t="s">
        <v>99</v>
      </c>
      <c r="D174" t="s">
        <v>175</v>
      </c>
      <c r="E174">
        <v>0</v>
      </c>
    </row>
    <row r="175" spans="1:5" x14ac:dyDescent="0.2">
      <c r="A175" t="s">
        <v>456</v>
      </c>
      <c r="B175" t="s">
        <v>457</v>
      </c>
      <c r="C175" t="s">
        <v>99</v>
      </c>
      <c r="D175" t="s">
        <v>175</v>
      </c>
      <c r="E175">
        <v>2</v>
      </c>
    </row>
    <row r="176" spans="1:5" x14ac:dyDescent="0.2">
      <c r="A176" t="s">
        <v>458</v>
      </c>
      <c r="B176" t="s">
        <v>459</v>
      </c>
      <c r="C176" t="s">
        <v>99</v>
      </c>
      <c r="D176" t="s">
        <v>175</v>
      </c>
      <c r="E176">
        <v>0</v>
      </c>
    </row>
    <row r="177" spans="1:5" x14ac:dyDescent="0.2">
      <c r="A177" t="s">
        <v>460</v>
      </c>
      <c r="B177" t="s">
        <v>461</v>
      </c>
      <c r="C177" t="s">
        <v>99</v>
      </c>
      <c r="D177" t="s">
        <v>175</v>
      </c>
      <c r="E177">
        <v>0</v>
      </c>
    </row>
    <row r="178" spans="1:5" x14ac:dyDescent="0.2">
      <c r="A178" t="s">
        <v>462</v>
      </c>
      <c r="B178" t="s">
        <v>463</v>
      </c>
      <c r="C178" t="s">
        <v>99</v>
      </c>
      <c r="D178" t="s">
        <v>175</v>
      </c>
      <c r="E178">
        <v>0</v>
      </c>
    </row>
    <row r="179" spans="1:5" x14ac:dyDescent="0.2">
      <c r="A179" t="s">
        <v>464</v>
      </c>
      <c r="B179" t="s">
        <v>465</v>
      </c>
      <c r="C179" t="s">
        <v>99</v>
      </c>
      <c r="D179" t="s">
        <v>13</v>
      </c>
      <c r="E179">
        <v>0</v>
      </c>
    </row>
    <row r="180" spans="1:5" x14ac:dyDescent="0.2">
      <c r="A180" t="s">
        <v>466</v>
      </c>
      <c r="B180" t="s">
        <v>467</v>
      </c>
      <c r="C180" t="s">
        <v>99</v>
      </c>
      <c r="D180" t="s">
        <v>13</v>
      </c>
      <c r="E180">
        <v>0</v>
      </c>
    </row>
    <row r="181" spans="1:5" x14ac:dyDescent="0.2">
      <c r="A181" t="s">
        <v>468</v>
      </c>
      <c r="B181" t="s">
        <v>469</v>
      </c>
      <c r="C181" t="s">
        <v>99</v>
      </c>
      <c r="D181" t="s">
        <v>13</v>
      </c>
      <c r="E181">
        <v>0</v>
      </c>
    </row>
    <row r="182" spans="1:5" x14ac:dyDescent="0.2">
      <c r="A182" t="s">
        <v>470</v>
      </c>
      <c r="B182" t="s">
        <v>471</v>
      </c>
      <c r="C182" t="s">
        <v>99</v>
      </c>
      <c r="D182" t="s">
        <v>13</v>
      </c>
      <c r="E182">
        <v>0</v>
      </c>
    </row>
    <row r="183" spans="1:5" x14ac:dyDescent="0.2">
      <c r="A183" t="s">
        <v>472</v>
      </c>
      <c r="B183" t="s">
        <v>473</v>
      </c>
      <c r="C183" t="s">
        <v>99</v>
      </c>
      <c r="D183" t="s">
        <v>13</v>
      </c>
      <c r="E183">
        <v>0</v>
      </c>
    </row>
    <row r="184" spans="1:5" x14ac:dyDescent="0.2">
      <c r="A184" t="s">
        <v>474</v>
      </c>
      <c r="B184" t="s">
        <v>475</v>
      </c>
      <c r="C184" t="s">
        <v>99</v>
      </c>
      <c r="D184" t="s">
        <v>13</v>
      </c>
      <c r="E184">
        <v>0</v>
      </c>
    </row>
    <row r="185" spans="1:5" x14ac:dyDescent="0.2">
      <c r="A185" t="s">
        <v>476</v>
      </c>
      <c r="B185" t="s">
        <v>477</v>
      </c>
      <c r="C185" t="s">
        <v>99</v>
      </c>
      <c r="D185" t="s">
        <v>13</v>
      </c>
      <c r="E185">
        <v>0</v>
      </c>
    </row>
    <row r="186" spans="1:5" x14ac:dyDescent="0.2">
      <c r="A186" t="s">
        <v>478</v>
      </c>
      <c r="B186" t="s">
        <v>479</v>
      </c>
      <c r="C186" t="s">
        <v>99</v>
      </c>
      <c r="D186" t="s">
        <v>13</v>
      </c>
      <c r="E186">
        <v>0</v>
      </c>
    </row>
    <row r="187" spans="1:5" x14ac:dyDescent="0.2">
      <c r="A187" t="s">
        <v>480</v>
      </c>
      <c r="B187" t="s">
        <v>481</v>
      </c>
      <c r="C187" t="s">
        <v>99</v>
      </c>
      <c r="D187" t="s">
        <v>13</v>
      </c>
      <c r="E187">
        <v>3</v>
      </c>
    </row>
    <row r="188" spans="1:5" x14ac:dyDescent="0.2">
      <c r="A188" t="s">
        <v>482</v>
      </c>
      <c r="B188" t="s">
        <v>483</v>
      </c>
      <c r="C188" t="s">
        <v>99</v>
      </c>
      <c r="D188" t="s">
        <v>16</v>
      </c>
      <c r="E188">
        <v>0</v>
      </c>
    </row>
    <row r="189" spans="1:5" x14ac:dyDescent="0.2">
      <c r="A189" t="s">
        <v>484</v>
      </c>
      <c r="B189" t="s">
        <v>485</v>
      </c>
      <c r="C189" t="s">
        <v>99</v>
      </c>
      <c r="D189" t="s">
        <v>16</v>
      </c>
      <c r="E189">
        <v>0</v>
      </c>
    </row>
    <row r="190" spans="1:5" x14ac:dyDescent="0.2">
      <c r="A190" t="s">
        <v>486</v>
      </c>
      <c r="B190" t="s">
        <v>487</v>
      </c>
      <c r="C190" t="s">
        <v>99</v>
      </c>
      <c r="D190" t="s">
        <v>16</v>
      </c>
      <c r="E190">
        <v>0</v>
      </c>
    </row>
    <row r="191" spans="1:5" x14ac:dyDescent="0.2">
      <c r="A191" t="s">
        <v>488</v>
      </c>
      <c r="B191" t="s">
        <v>489</v>
      </c>
      <c r="C191" t="s">
        <v>99</v>
      </c>
      <c r="D191" t="s">
        <v>204</v>
      </c>
      <c r="E191">
        <v>0</v>
      </c>
    </row>
    <row r="192" spans="1:5" x14ac:dyDescent="0.2">
      <c r="A192" t="s">
        <v>490</v>
      </c>
      <c r="B192" t="s">
        <v>491</v>
      </c>
      <c r="C192" t="s">
        <v>99</v>
      </c>
      <c r="D192" t="s">
        <v>204</v>
      </c>
      <c r="E192">
        <v>0</v>
      </c>
    </row>
    <row r="193" spans="1:5" x14ac:dyDescent="0.2">
      <c r="A193" t="s">
        <v>492</v>
      </c>
      <c r="B193" t="s">
        <v>493</v>
      </c>
      <c r="C193" t="s">
        <v>99</v>
      </c>
      <c r="D193" t="s">
        <v>204</v>
      </c>
      <c r="E193">
        <v>0</v>
      </c>
    </row>
    <row r="194" spans="1:5" x14ac:dyDescent="0.2">
      <c r="A194" t="s">
        <v>494</v>
      </c>
      <c r="B194" t="s">
        <v>495</v>
      </c>
      <c r="C194" t="s">
        <v>99</v>
      </c>
      <c r="D194" t="s">
        <v>36</v>
      </c>
      <c r="E194">
        <v>0</v>
      </c>
    </row>
    <row r="195" spans="1:5" x14ac:dyDescent="0.2">
      <c r="A195" t="s">
        <v>496</v>
      </c>
      <c r="B195" t="s">
        <v>497</v>
      </c>
      <c r="C195" t="s">
        <v>99</v>
      </c>
      <c r="D195" t="s">
        <v>36</v>
      </c>
      <c r="E195">
        <v>0</v>
      </c>
    </row>
    <row r="196" spans="1:5" x14ac:dyDescent="0.2">
      <c r="A196" t="s">
        <v>498</v>
      </c>
      <c r="B196" t="s">
        <v>499</v>
      </c>
      <c r="C196" t="s">
        <v>99</v>
      </c>
      <c r="D196" t="s">
        <v>213</v>
      </c>
      <c r="E196">
        <v>9</v>
      </c>
    </row>
    <row r="197" spans="1:5" x14ac:dyDescent="0.2">
      <c r="A197" t="s">
        <v>500</v>
      </c>
      <c r="B197" t="s">
        <v>501</v>
      </c>
      <c r="C197" t="s">
        <v>99</v>
      </c>
      <c r="D197" t="s">
        <v>213</v>
      </c>
      <c r="E197">
        <v>0</v>
      </c>
    </row>
    <row r="198" spans="1:5" x14ac:dyDescent="0.2">
      <c r="A198" t="s">
        <v>502</v>
      </c>
      <c r="B198" t="s">
        <v>503</v>
      </c>
      <c r="C198" t="s">
        <v>99</v>
      </c>
      <c r="D198" t="s">
        <v>204</v>
      </c>
      <c r="E198">
        <v>0</v>
      </c>
    </row>
    <row r="199" spans="1:5" x14ac:dyDescent="0.2">
      <c r="A199" t="s">
        <v>504</v>
      </c>
      <c r="B199" t="s">
        <v>505</v>
      </c>
      <c r="C199" t="s">
        <v>99</v>
      </c>
      <c r="D199" t="s">
        <v>13</v>
      </c>
      <c r="E199">
        <v>0</v>
      </c>
    </row>
    <row r="200" spans="1:5" x14ac:dyDescent="0.2">
      <c r="A200" t="s">
        <v>506</v>
      </c>
      <c r="B200" t="s">
        <v>507</v>
      </c>
      <c r="C200" t="s">
        <v>99</v>
      </c>
      <c r="D200" t="s">
        <v>22</v>
      </c>
      <c r="E200">
        <v>0</v>
      </c>
    </row>
    <row r="201" spans="1:5" x14ac:dyDescent="0.2">
      <c r="A201" t="s">
        <v>508</v>
      </c>
      <c r="B201" t="s">
        <v>509</v>
      </c>
      <c r="C201" t="s">
        <v>99</v>
      </c>
      <c r="D201" t="s">
        <v>175</v>
      </c>
      <c r="E201">
        <v>0</v>
      </c>
    </row>
    <row r="202" spans="1:5" x14ac:dyDescent="0.2">
      <c r="A202" t="s">
        <v>510</v>
      </c>
      <c r="B202" t="s">
        <v>511</v>
      </c>
      <c r="C202" t="s">
        <v>99</v>
      </c>
      <c r="D202" t="s">
        <v>19</v>
      </c>
      <c r="E202">
        <v>0</v>
      </c>
    </row>
    <row r="203" spans="1:5" x14ac:dyDescent="0.2">
      <c r="A203" t="s">
        <v>512</v>
      </c>
      <c r="B203" t="s">
        <v>513</v>
      </c>
      <c r="C203" t="s">
        <v>99</v>
      </c>
      <c r="D203" t="s">
        <v>19</v>
      </c>
      <c r="E203">
        <v>0</v>
      </c>
    </row>
    <row r="204" spans="1:5" x14ac:dyDescent="0.2">
      <c r="A204" t="s">
        <v>514</v>
      </c>
      <c r="B204" t="s">
        <v>515</v>
      </c>
      <c r="C204" t="s">
        <v>99</v>
      </c>
      <c r="D204" t="s">
        <v>19</v>
      </c>
      <c r="E204">
        <v>0</v>
      </c>
    </row>
    <row r="205" spans="1:5" x14ac:dyDescent="0.2">
      <c r="A205" t="s">
        <v>516</v>
      </c>
      <c r="B205" t="s">
        <v>517</v>
      </c>
      <c r="C205" t="s">
        <v>99</v>
      </c>
      <c r="D205" t="s">
        <v>19</v>
      </c>
      <c r="E205">
        <v>0</v>
      </c>
    </row>
    <row r="206" spans="1:5" x14ac:dyDescent="0.2">
      <c r="A206" t="s">
        <v>518</v>
      </c>
      <c r="B206" t="s">
        <v>519</v>
      </c>
      <c r="C206" t="s">
        <v>99</v>
      </c>
      <c r="D206" t="s">
        <v>54</v>
      </c>
      <c r="E206">
        <v>0</v>
      </c>
    </row>
    <row r="207" spans="1:5" x14ac:dyDescent="0.2">
      <c r="A207" t="s">
        <v>520</v>
      </c>
      <c r="B207" t="s">
        <v>521</v>
      </c>
      <c r="C207" t="s">
        <v>101</v>
      </c>
      <c r="D207" t="s">
        <v>42</v>
      </c>
      <c r="E207">
        <v>0</v>
      </c>
    </row>
    <row r="208" spans="1:5" x14ac:dyDescent="0.2">
      <c r="A208" t="s">
        <v>522</v>
      </c>
      <c r="B208" t="s">
        <v>523</v>
      </c>
      <c r="C208" t="s">
        <v>101</v>
      </c>
      <c r="D208" t="s">
        <v>42</v>
      </c>
      <c r="E208">
        <v>0</v>
      </c>
    </row>
    <row r="209" spans="1:5" x14ac:dyDescent="0.2">
      <c r="A209" t="s">
        <v>524</v>
      </c>
      <c r="B209" t="s">
        <v>525</v>
      </c>
      <c r="C209" t="s">
        <v>101</v>
      </c>
      <c r="D209" t="s">
        <v>47</v>
      </c>
      <c r="E209">
        <v>0</v>
      </c>
    </row>
    <row r="210" spans="1:5" x14ac:dyDescent="0.2">
      <c r="A210" t="s">
        <v>526</v>
      </c>
      <c r="B210" t="s">
        <v>527</v>
      </c>
      <c r="C210" t="s">
        <v>101</v>
      </c>
      <c r="D210" t="s">
        <v>54</v>
      </c>
      <c r="E210">
        <v>0</v>
      </c>
    </row>
    <row r="211" spans="1:5" x14ac:dyDescent="0.2">
      <c r="A211" t="s">
        <v>528</v>
      </c>
      <c r="B211" t="s">
        <v>529</v>
      </c>
      <c r="C211" t="s">
        <v>101</v>
      </c>
      <c r="D211" t="s">
        <v>54</v>
      </c>
      <c r="E211">
        <v>0</v>
      </c>
    </row>
    <row r="212" spans="1:5" x14ac:dyDescent="0.2">
      <c r="A212" t="s">
        <v>530</v>
      </c>
      <c r="B212" t="s">
        <v>531</v>
      </c>
      <c r="C212" t="s">
        <v>101</v>
      </c>
      <c r="D212" t="s">
        <v>175</v>
      </c>
      <c r="E212">
        <v>0</v>
      </c>
    </row>
    <row r="213" spans="1:5" x14ac:dyDescent="0.2">
      <c r="A213" t="s">
        <v>532</v>
      </c>
      <c r="B213" t="s">
        <v>533</v>
      </c>
      <c r="C213" t="s">
        <v>101</v>
      </c>
      <c r="D213" t="s">
        <v>13</v>
      </c>
      <c r="E213">
        <v>0</v>
      </c>
    </row>
    <row r="214" spans="1:5" x14ac:dyDescent="0.2">
      <c r="A214" t="s">
        <v>534</v>
      </c>
      <c r="B214" t="s">
        <v>535</v>
      </c>
      <c r="C214" t="s">
        <v>101</v>
      </c>
      <c r="D214" t="s">
        <v>13</v>
      </c>
      <c r="E214">
        <v>0</v>
      </c>
    </row>
    <row r="215" spans="1:5" x14ac:dyDescent="0.2">
      <c r="A215" t="s">
        <v>536</v>
      </c>
      <c r="B215" t="s">
        <v>537</v>
      </c>
      <c r="C215" t="s">
        <v>101</v>
      </c>
      <c r="D215" t="s">
        <v>13</v>
      </c>
      <c r="E215">
        <v>0</v>
      </c>
    </row>
    <row r="216" spans="1:5" x14ac:dyDescent="0.2">
      <c r="A216" t="s">
        <v>538</v>
      </c>
      <c r="B216" t="s">
        <v>539</v>
      </c>
      <c r="C216" t="s">
        <v>101</v>
      </c>
      <c r="D216" t="s">
        <v>13</v>
      </c>
      <c r="E216">
        <v>0</v>
      </c>
    </row>
    <row r="217" spans="1:5" x14ac:dyDescent="0.2">
      <c r="A217" t="s">
        <v>540</v>
      </c>
      <c r="B217" t="s">
        <v>541</v>
      </c>
      <c r="C217" t="s">
        <v>101</v>
      </c>
      <c r="D217" t="s">
        <v>13</v>
      </c>
      <c r="E217">
        <v>0</v>
      </c>
    </row>
    <row r="218" spans="1:5" x14ac:dyDescent="0.2">
      <c r="A218" t="s">
        <v>542</v>
      </c>
      <c r="B218" t="s">
        <v>543</v>
      </c>
      <c r="C218" t="s">
        <v>101</v>
      </c>
      <c r="D218" t="s">
        <v>16</v>
      </c>
      <c r="E218">
        <v>0</v>
      </c>
    </row>
    <row r="219" spans="1:5" x14ac:dyDescent="0.2">
      <c r="A219" t="s">
        <v>544</v>
      </c>
      <c r="B219" t="s">
        <v>545</v>
      </c>
      <c r="C219" t="s">
        <v>101</v>
      </c>
      <c r="D219" t="s">
        <v>36</v>
      </c>
      <c r="E219">
        <v>0</v>
      </c>
    </row>
    <row r="220" spans="1:5" x14ac:dyDescent="0.2">
      <c r="A220" t="s">
        <v>546</v>
      </c>
      <c r="B220" t="s">
        <v>547</v>
      </c>
      <c r="C220" t="s">
        <v>101</v>
      </c>
      <c r="D220" t="s">
        <v>36</v>
      </c>
      <c r="E220">
        <v>0</v>
      </c>
    </row>
    <row r="221" spans="1:5" x14ac:dyDescent="0.2">
      <c r="A221" t="s">
        <v>548</v>
      </c>
      <c r="B221" t="s">
        <v>549</v>
      </c>
      <c r="C221" t="s">
        <v>101</v>
      </c>
      <c r="D221" t="s">
        <v>36</v>
      </c>
      <c r="E221">
        <v>0</v>
      </c>
    </row>
    <row r="222" spans="1:5" x14ac:dyDescent="0.2">
      <c r="A222" t="s">
        <v>550</v>
      </c>
      <c r="B222" t="s">
        <v>551</v>
      </c>
      <c r="C222" t="s">
        <v>101</v>
      </c>
      <c r="D222" t="s">
        <v>36</v>
      </c>
      <c r="E222">
        <v>0</v>
      </c>
    </row>
    <row r="223" spans="1:5" x14ac:dyDescent="0.2">
      <c r="A223" t="s">
        <v>552</v>
      </c>
      <c r="B223" t="s">
        <v>553</v>
      </c>
      <c r="C223" t="s">
        <v>101</v>
      </c>
      <c r="D223" t="s">
        <v>36</v>
      </c>
      <c r="E223">
        <v>0</v>
      </c>
    </row>
    <row r="224" spans="1:5" x14ac:dyDescent="0.2">
      <c r="A224" t="s">
        <v>554</v>
      </c>
      <c r="B224" t="s">
        <v>555</v>
      </c>
      <c r="C224" t="s">
        <v>101</v>
      </c>
      <c r="D224" t="s">
        <v>36</v>
      </c>
      <c r="E224">
        <v>0</v>
      </c>
    </row>
    <row r="225" spans="1:5" x14ac:dyDescent="0.2">
      <c r="A225" t="s">
        <v>556</v>
      </c>
      <c r="B225" t="s">
        <v>557</v>
      </c>
      <c r="C225" t="s">
        <v>101</v>
      </c>
      <c r="D225" t="s">
        <v>36</v>
      </c>
      <c r="E225">
        <v>0</v>
      </c>
    </row>
    <row r="226" spans="1:5" x14ac:dyDescent="0.2">
      <c r="A226" t="s">
        <v>558</v>
      </c>
      <c r="B226" t="s">
        <v>559</v>
      </c>
      <c r="C226" t="s">
        <v>101</v>
      </c>
      <c r="D226" t="s">
        <v>36</v>
      </c>
      <c r="E226">
        <v>2</v>
      </c>
    </row>
    <row r="227" spans="1:5" x14ac:dyDescent="0.2">
      <c r="A227" t="s">
        <v>560</v>
      </c>
      <c r="B227" t="s">
        <v>561</v>
      </c>
      <c r="C227" t="s">
        <v>101</v>
      </c>
      <c r="D227" t="s">
        <v>16</v>
      </c>
      <c r="E227">
        <v>0</v>
      </c>
    </row>
    <row r="228" spans="1:5" x14ac:dyDescent="0.2">
      <c r="A228" t="s">
        <v>562</v>
      </c>
      <c r="B228" t="s">
        <v>563</v>
      </c>
      <c r="C228" t="s">
        <v>101</v>
      </c>
      <c r="D228" t="s">
        <v>16</v>
      </c>
      <c r="E228">
        <v>0</v>
      </c>
    </row>
    <row r="229" spans="1:5" x14ac:dyDescent="0.2">
      <c r="A229" t="s">
        <v>564</v>
      </c>
      <c r="B229" t="s">
        <v>565</v>
      </c>
      <c r="C229" t="s">
        <v>101</v>
      </c>
      <c r="D229" t="s">
        <v>16</v>
      </c>
      <c r="E229">
        <v>0</v>
      </c>
    </row>
    <row r="230" spans="1:5" x14ac:dyDescent="0.2">
      <c r="A230" t="s">
        <v>566</v>
      </c>
      <c r="B230" t="s">
        <v>567</v>
      </c>
      <c r="C230" t="s">
        <v>101</v>
      </c>
      <c r="D230" t="s">
        <v>16</v>
      </c>
      <c r="E230">
        <v>0</v>
      </c>
    </row>
    <row r="231" spans="1:5" x14ac:dyDescent="0.2">
      <c r="A231" t="s">
        <v>568</v>
      </c>
      <c r="B231" t="s">
        <v>569</v>
      </c>
      <c r="C231" t="s">
        <v>101</v>
      </c>
      <c r="D231" t="s">
        <v>16</v>
      </c>
      <c r="E231">
        <v>2</v>
      </c>
    </row>
    <row r="232" spans="1:5" x14ac:dyDescent="0.2">
      <c r="A232" t="s">
        <v>570</v>
      </c>
      <c r="B232" t="s">
        <v>571</v>
      </c>
      <c r="C232" t="s">
        <v>101</v>
      </c>
      <c r="D232" t="s">
        <v>16</v>
      </c>
      <c r="E232">
        <v>0</v>
      </c>
    </row>
    <row r="233" spans="1:5" x14ac:dyDescent="0.2">
      <c r="A233" t="s">
        <v>572</v>
      </c>
      <c r="B233" t="s">
        <v>573</v>
      </c>
      <c r="C233" t="s">
        <v>101</v>
      </c>
      <c r="D233" t="s">
        <v>16</v>
      </c>
      <c r="E233">
        <v>0</v>
      </c>
    </row>
    <row r="234" spans="1:5" x14ac:dyDescent="0.2">
      <c r="A234" t="s">
        <v>574</v>
      </c>
      <c r="B234" t="s">
        <v>575</v>
      </c>
      <c r="C234" t="s">
        <v>101</v>
      </c>
      <c r="D234" t="s">
        <v>16</v>
      </c>
      <c r="E234">
        <v>0</v>
      </c>
    </row>
    <row r="235" spans="1:5" x14ac:dyDescent="0.2">
      <c r="A235" t="s">
        <v>576</v>
      </c>
      <c r="B235" t="s">
        <v>577</v>
      </c>
      <c r="C235" t="s">
        <v>101</v>
      </c>
      <c r="D235" t="s">
        <v>13</v>
      </c>
      <c r="E235">
        <v>0</v>
      </c>
    </row>
    <row r="236" spans="1:5" x14ac:dyDescent="0.2">
      <c r="A236" t="s">
        <v>578</v>
      </c>
      <c r="B236" t="s">
        <v>579</v>
      </c>
      <c r="C236" t="s">
        <v>101</v>
      </c>
      <c r="D236" t="s">
        <v>16</v>
      </c>
      <c r="E236">
        <v>0</v>
      </c>
    </row>
    <row r="237" spans="1:5" x14ac:dyDescent="0.2">
      <c r="A237" t="s">
        <v>580</v>
      </c>
      <c r="B237" t="s">
        <v>581</v>
      </c>
      <c r="C237" t="s">
        <v>101</v>
      </c>
      <c r="D237" t="s">
        <v>36</v>
      </c>
      <c r="E237">
        <v>0</v>
      </c>
    </row>
    <row r="238" spans="1:5" x14ac:dyDescent="0.2">
      <c r="A238" t="s">
        <v>582</v>
      </c>
      <c r="B238" t="s">
        <v>583</v>
      </c>
      <c r="C238" t="s">
        <v>101</v>
      </c>
      <c r="D238" t="s">
        <v>175</v>
      </c>
      <c r="E238">
        <v>0</v>
      </c>
    </row>
    <row r="239" spans="1:5" x14ac:dyDescent="0.2">
      <c r="A239" t="s">
        <v>584</v>
      </c>
      <c r="B239" t="s">
        <v>585</v>
      </c>
      <c r="C239" t="s">
        <v>101</v>
      </c>
      <c r="D239" t="s">
        <v>47</v>
      </c>
      <c r="E239">
        <v>0</v>
      </c>
    </row>
    <row r="240" spans="1:5" x14ac:dyDescent="0.2">
      <c r="A240" t="s">
        <v>586</v>
      </c>
      <c r="B240" t="s">
        <v>587</v>
      </c>
      <c r="C240" t="s">
        <v>101</v>
      </c>
      <c r="D240" t="s">
        <v>13</v>
      </c>
      <c r="E240">
        <v>0</v>
      </c>
    </row>
    <row r="241" spans="1:5" x14ac:dyDescent="0.2">
      <c r="A241" t="s">
        <v>588</v>
      </c>
      <c r="B241" t="s">
        <v>589</v>
      </c>
      <c r="C241" t="s">
        <v>101</v>
      </c>
      <c r="D241" t="s">
        <v>13</v>
      </c>
      <c r="E241">
        <v>0</v>
      </c>
    </row>
    <row r="242" spans="1:5" x14ac:dyDescent="0.2">
      <c r="A242" t="s">
        <v>590</v>
      </c>
      <c r="B242" t="s">
        <v>591</v>
      </c>
      <c r="C242" t="s">
        <v>101</v>
      </c>
      <c r="D242" t="s">
        <v>22</v>
      </c>
      <c r="E242">
        <v>0</v>
      </c>
    </row>
    <row r="243" spans="1:5" x14ac:dyDescent="0.2">
      <c r="A243" t="s">
        <v>592</v>
      </c>
      <c r="B243" t="s">
        <v>593</v>
      </c>
      <c r="C243" t="s">
        <v>101</v>
      </c>
      <c r="D243" t="s">
        <v>22</v>
      </c>
      <c r="E243">
        <v>0</v>
      </c>
    </row>
  </sheetData>
  <sheetProtection password="83AF" sheet="1" objects="1" scenarios="1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9"/>
  <sheetViews>
    <sheetView workbookViewId="0">
      <pane ySplit="9" topLeftCell="A10" activePane="bottomLeft" state="frozen"/>
      <selection pane="bottomLeft" activeCell="H10" sqref="H10:M27"/>
    </sheetView>
  </sheetViews>
  <sheetFormatPr defaultRowHeight="12.75" x14ac:dyDescent="0.2"/>
  <cols>
    <col min="1" max="1" width="4" customWidth="1"/>
    <col min="2" max="2" width="10" customWidth="1"/>
    <col min="3" max="4" width="40" customWidth="1"/>
    <col min="5" max="5" width="6" customWidth="1"/>
    <col min="6" max="6" width="5" customWidth="1"/>
    <col min="7" max="7" width="4" customWidth="1"/>
    <col min="8" max="13" width="5" customWidth="1"/>
    <col min="14" max="14" width="8" customWidth="1"/>
    <col min="15" max="18" width="10" customWidth="1"/>
    <col min="19" max="19" width="10" hidden="1" customWidth="1"/>
    <col min="20" max="20" width="8.85546875" hidden="1" customWidth="1"/>
  </cols>
  <sheetData>
    <row r="1" spans="1:34" x14ac:dyDescent="0.2">
      <c r="AG1" t="s">
        <v>95</v>
      </c>
      <c r="AH1">
        <v>10913</v>
      </c>
    </row>
    <row r="2" spans="1:34" ht="24.95" customHeight="1" x14ac:dyDescent="0.4">
      <c r="B2" s="7" t="s">
        <v>102</v>
      </c>
    </row>
    <row r="3" spans="1:34" ht="20.100000000000001" customHeight="1" x14ac:dyDescent="0.3">
      <c r="B3" s="8" t="s">
        <v>103</v>
      </c>
      <c r="AG3" t="s">
        <v>96</v>
      </c>
    </row>
    <row r="4" spans="1:34" x14ac:dyDescent="0.2">
      <c r="AG4" t="s">
        <v>33</v>
      </c>
      <c r="AH4">
        <v>0</v>
      </c>
    </row>
    <row r="5" spans="1:34" ht="20.100000000000001" customHeight="1" x14ac:dyDescent="0.3">
      <c r="B5" s="9" t="s">
        <v>104</v>
      </c>
      <c r="AG5" t="s">
        <v>41</v>
      </c>
      <c r="AH5">
        <v>5</v>
      </c>
    </row>
    <row r="6" spans="1:34" ht="17.45" customHeight="1" x14ac:dyDescent="0.25">
      <c r="B6" s="10" t="s">
        <v>595</v>
      </c>
      <c r="AG6" t="s">
        <v>59</v>
      </c>
      <c r="AH6">
        <v>10</v>
      </c>
    </row>
    <row r="7" spans="1:34" x14ac:dyDescent="0.2">
      <c r="AG7" t="s">
        <v>7</v>
      </c>
      <c r="AH7">
        <v>15</v>
      </c>
    </row>
    <row r="8" spans="1:34" x14ac:dyDescent="0.2">
      <c r="AG8" t="s">
        <v>68</v>
      </c>
      <c r="AH8">
        <v>15</v>
      </c>
    </row>
    <row r="9" spans="1:34" ht="12.6" customHeight="1" x14ac:dyDescent="0.2">
      <c r="A9" s="2" t="s">
        <v>79</v>
      </c>
      <c r="B9" s="2" t="s">
        <v>1</v>
      </c>
      <c r="C9" s="2" t="s">
        <v>4</v>
      </c>
      <c r="D9" s="2" t="s">
        <v>2</v>
      </c>
      <c r="E9" s="2" t="s">
        <v>80</v>
      </c>
      <c r="F9" s="2" t="s">
        <v>81</v>
      </c>
      <c r="G9" s="2" t="s">
        <v>79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/>
      <c r="AG9" t="s">
        <v>97</v>
      </c>
      <c r="AH9">
        <v>0</v>
      </c>
    </row>
    <row r="10" spans="1:34" x14ac:dyDescent="0.2">
      <c r="A10">
        <v>1</v>
      </c>
      <c r="B10" s="1" t="s">
        <v>478</v>
      </c>
      <c r="C10" t="str">
        <f>IF(B10&lt;&gt;"",VLOOKUP(B10,iscritti_10913!$A$2:$D$243,4,FALSE),"")</f>
        <v>A.S. 2001</v>
      </c>
      <c r="D10" t="str">
        <f>IF(B10&lt;&gt;"",VLOOKUP(B10,iscritti_10913!$A$2:$D$243,2,FALSE),"")</f>
        <v>GILBERTO MARCHETTI</v>
      </c>
      <c r="E10" t="str">
        <f>IF(B10&lt;&gt;"",VLOOKUP(B10,iscritti_10913!$A$2:$D$243,3,FALSE),"")</f>
        <v>M/C</v>
      </c>
      <c r="F10">
        <f>IF(E10&lt;&gt;"",VLOOKUP(E10,'10913'!$AG$3:'10913'!$AH$14,2,FALSE)+VLOOKUP(B10,iscritti_10913!$A$2:$E$243,5,FALSE),"")</f>
        <v>10</v>
      </c>
      <c r="G10" s="5">
        <f>COUNTA('10913'!$H$10:'10913'!$M$10)</f>
        <v>6</v>
      </c>
      <c r="H10" s="15">
        <v>170</v>
      </c>
      <c r="I10" s="15">
        <v>225</v>
      </c>
      <c r="J10" s="15">
        <v>178</v>
      </c>
      <c r="K10" s="15">
        <v>198</v>
      </c>
      <c r="L10" s="15">
        <v>194</v>
      </c>
      <c r="M10" s="15">
        <v>179</v>
      </c>
      <c r="N10" s="3">
        <f>IF('10913'!$G$10&lt;&gt;0,'10913'!$O$10/'10913'!$G$10,"")</f>
        <v>190.66666666666666</v>
      </c>
      <c r="O10" s="4">
        <f>SUM('10913'!$H$10:'10913'!$M$10)</f>
        <v>1144</v>
      </c>
      <c r="P10" s="1"/>
      <c r="Q10" s="1"/>
      <c r="R10" s="6">
        <f>SUM('10913'!$O$10:'10913'!$Q$10)+'10913'!$AF$10</f>
        <v>1204</v>
      </c>
      <c r="S10" s="6">
        <f>SUM('10913'!$R$10:'10913'!$R$11)</f>
        <v>2411</v>
      </c>
      <c r="T10">
        <v>1</v>
      </c>
      <c r="U10" s="6">
        <f>SUM('10913'!$R$10:'10913'!$R$11)</f>
        <v>2411</v>
      </c>
      <c r="V10" s="1"/>
      <c r="AF10">
        <f>'10913'!$G$10*IF(E10&lt;&gt;"",'10913'!$F$10,0)</f>
        <v>60</v>
      </c>
      <c r="AG10" t="s">
        <v>98</v>
      </c>
      <c r="AH10">
        <v>5</v>
      </c>
    </row>
    <row r="11" spans="1:34" x14ac:dyDescent="0.2">
      <c r="B11" s="1" t="s">
        <v>364</v>
      </c>
      <c r="C11" t="str">
        <f>IF(B11&lt;&gt;"",VLOOKUP(B11,iscritti_10913!$A$2:$D$243,4,FALSE),"")</f>
        <v>A.S. 2001</v>
      </c>
      <c r="D11" t="str">
        <f>IF(B11&lt;&gt;"",VLOOKUP(B11,iscritti_10913!$A$2:$D$243,2,FALSE),"")</f>
        <v>GABRIELE BENVENUTI</v>
      </c>
      <c r="E11" t="str">
        <f>IF(B11&lt;&gt;"",VLOOKUP(B11,iscritti_10913!$A$2:$D$243,3,FALSE),"")</f>
        <v>M/B</v>
      </c>
      <c r="F11">
        <f>IF(E11&lt;&gt;"",VLOOKUP(E11,'10913'!$AG$3:'10913'!$AH$14,2,FALSE)+VLOOKUP(B11,iscritti_10913!$A$2:$E$243,5,FALSE),"")</f>
        <v>5</v>
      </c>
      <c r="G11" s="5">
        <f>COUNTA('10913'!$H$11:'10913'!$M$11)</f>
        <v>6</v>
      </c>
      <c r="H11" s="15">
        <v>205</v>
      </c>
      <c r="I11" s="15">
        <v>179</v>
      </c>
      <c r="J11" s="15">
        <v>178</v>
      </c>
      <c r="K11" s="15">
        <v>192</v>
      </c>
      <c r="L11" s="15">
        <v>212</v>
      </c>
      <c r="M11" s="15">
        <v>211</v>
      </c>
      <c r="N11" s="3">
        <f>IF('10913'!$G$11&lt;&gt;0,'10913'!$O$11/'10913'!$G$11,"")</f>
        <v>196.16666666666666</v>
      </c>
      <c r="O11" s="4">
        <f>SUM('10913'!$H$11:'10913'!$M$11)</f>
        <v>1177</v>
      </c>
      <c r="P11" s="1"/>
      <c r="Q11" s="1"/>
      <c r="R11" s="6">
        <f>SUM('10913'!$O$11:'10913'!$Q$11)+'10913'!$AF$11</f>
        <v>1207</v>
      </c>
      <c r="S11" s="6">
        <f>SUM('10913'!$R$10:'10913'!$R$11)</f>
        <v>2411</v>
      </c>
      <c r="T11">
        <v>1</v>
      </c>
      <c r="V11" s="1"/>
      <c r="AF11">
        <f>'10913'!$G$11*IF(E11&lt;&gt;"",'10913'!$F$11,0)</f>
        <v>30</v>
      </c>
      <c r="AG11" t="s">
        <v>99</v>
      </c>
      <c r="AH11">
        <v>10</v>
      </c>
    </row>
    <row r="12" spans="1:34" x14ac:dyDescent="0.2">
      <c r="A12">
        <v>2</v>
      </c>
      <c r="B12" s="1" t="s">
        <v>222</v>
      </c>
      <c r="C12" t="str">
        <f>IF(B12&lt;&gt;"",VLOOKUP(B12,iscritti_10913!$A$2:$D$243,4,FALSE),"")</f>
        <v>Strikelanders</v>
      </c>
      <c r="D12" t="str">
        <f>IF(B12&lt;&gt;"",VLOOKUP(B12,iscritti_10913!$A$2:$D$243,2,FALSE),"")</f>
        <v>LIVIO SCOTTI</v>
      </c>
      <c r="E12" t="str">
        <f>IF(B12&lt;&gt;"",VLOOKUP(B12,iscritti_10913!$A$2:$D$243,3,FALSE),"")</f>
        <v>M/D</v>
      </c>
      <c r="F12">
        <f>IF(E12&lt;&gt;"",VLOOKUP(E12,'10913'!$AG$3:'10913'!$AH$14,2,FALSE)+VLOOKUP(B12,iscritti_10913!$A$2:$E$243,5,FALSE),"")</f>
        <v>25</v>
      </c>
      <c r="G12" s="5">
        <f>COUNTA('10913'!$H$12:'10913'!$M$12)</f>
        <v>6</v>
      </c>
      <c r="H12" s="15">
        <v>148</v>
      </c>
      <c r="I12" s="15">
        <v>215</v>
      </c>
      <c r="J12" s="15">
        <v>154</v>
      </c>
      <c r="K12" s="15">
        <v>180</v>
      </c>
      <c r="L12" s="15">
        <v>187</v>
      </c>
      <c r="M12" s="15">
        <v>188</v>
      </c>
      <c r="N12" s="3">
        <f>IF('10913'!$G$12&lt;&gt;0,'10913'!$O$12/'10913'!$G$12,"")</f>
        <v>178.66666666666666</v>
      </c>
      <c r="O12" s="4">
        <f>SUM('10913'!$H$12:'10913'!$M$12)</f>
        <v>1072</v>
      </c>
      <c r="P12" s="1"/>
      <c r="Q12" s="1"/>
      <c r="R12" s="6">
        <f>SUM('10913'!$O$12:'10913'!$Q$12)+'10913'!$AF$12</f>
        <v>1222</v>
      </c>
      <c r="S12" s="6">
        <f>SUM('10913'!$R$12:'10913'!$R$13)</f>
        <v>2388</v>
      </c>
      <c r="T12">
        <v>2</v>
      </c>
      <c r="U12" s="6">
        <f>SUM('10913'!$R$12:'10913'!$R$13)</f>
        <v>2388</v>
      </c>
      <c r="V12" s="1"/>
      <c r="AF12">
        <f>'10913'!$G$12*IF(E12&lt;&gt;"",'10913'!$F$12,0)</f>
        <v>150</v>
      </c>
      <c r="AG12" t="s">
        <v>100</v>
      </c>
      <c r="AH12">
        <v>15</v>
      </c>
    </row>
    <row r="13" spans="1:34" x14ac:dyDescent="0.2">
      <c r="B13" s="1" t="s">
        <v>180</v>
      </c>
      <c r="C13" t="str">
        <f>IF(B13&lt;&gt;"",VLOOKUP(B13,iscritti_10913!$A$2:$D$243,4,FALSE),"")</f>
        <v>Mandrake</v>
      </c>
      <c r="D13" t="str">
        <f>IF(B13&lt;&gt;"",VLOOKUP(B13,iscritti_10913!$A$2:$D$243,2,FALSE),"")</f>
        <v>NANDO BERTUZZI</v>
      </c>
      <c r="E13" t="str">
        <f>IF(B13&lt;&gt;"",VLOOKUP(B13,iscritti_10913!$A$2:$D$243,3,FALSE),"")</f>
        <v>M/D</v>
      </c>
      <c r="F13">
        <f>IF(E13&lt;&gt;"",VLOOKUP(E13,'10913'!$AG$3:'10913'!$AH$14,2,FALSE)+VLOOKUP(B13,iscritti_10913!$A$2:$E$243,5,FALSE),"")</f>
        <v>15</v>
      </c>
      <c r="G13" s="5">
        <f>COUNTA('10913'!$H$13:'10913'!$M$13)</f>
        <v>6</v>
      </c>
      <c r="H13" s="15">
        <v>180</v>
      </c>
      <c r="I13" s="15">
        <v>155</v>
      </c>
      <c r="J13" s="15">
        <v>178</v>
      </c>
      <c r="K13" s="15">
        <v>195</v>
      </c>
      <c r="L13" s="15">
        <v>162</v>
      </c>
      <c r="M13" s="15">
        <v>206</v>
      </c>
      <c r="N13" s="3">
        <f>IF('10913'!$G$13&lt;&gt;0,'10913'!$O$13/'10913'!$G$13,"")</f>
        <v>179.33333333333334</v>
      </c>
      <c r="O13" s="4">
        <f>SUM('10913'!$H$13:'10913'!$M$13)</f>
        <v>1076</v>
      </c>
      <c r="P13" s="1"/>
      <c r="Q13" s="1"/>
      <c r="R13" s="6">
        <f>SUM('10913'!$O$13:'10913'!$Q$13)+'10913'!$AF$13</f>
        <v>1166</v>
      </c>
      <c r="S13" s="6">
        <f>SUM('10913'!$R$12:'10913'!$R$13)</f>
        <v>2388</v>
      </c>
      <c r="T13">
        <v>2</v>
      </c>
      <c r="V13" s="1"/>
      <c r="AF13">
        <f>'10913'!$G$13*IF(E13&lt;&gt;"",'10913'!$F$13,0)</f>
        <v>90</v>
      </c>
      <c r="AG13" t="s">
        <v>101</v>
      </c>
      <c r="AH13">
        <v>15</v>
      </c>
    </row>
    <row r="14" spans="1:34" x14ac:dyDescent="0.2">
      <c r="A14">
        <v>3</v>
      </c>
      <c r="B14" s="1" t="s">
        <v>504</v>
      </c>
      <c r="C14" t="str">
        <f>IF(B14&lt;&gt;"",VLOOKUP(B14,iscritti_10913!$A$2:$D$243,4,FALSE),"")</f>
        <v>A.S. 2001</v>
      </c>
      <c r="D14" t="str">
        <f>IF(B14&lt;&gt;"",VLOOKUP(B14,iscritti_10913!$A$2:$D$243,2,FALSE),"")</f>
        <v>ENNIO GIROLDINI</v>
      </c>
      <c r="E14" t="str">
        <f>IF(B14&lt;&gt;"",VLOOKUP(B14,iscritti_10913!$A$2:$D$243,3,FALSE),"")</f>
        <v>M/C</v>
      </c>
      <c r="F14">
        <f>IF(E14&lt;&gt;"",VLOOKUP(E14,'10913'!$AG$3:'10913'!$AH$14,2,FALSE)+VLOOKUP(B14,iscritti_10913!$A$2:$E$243,5,FALSE),"")</f>
        <v>10</v>
      </c>
      <c r="G14" s="5">
        <f>COUNTA('10913'!$H$14:'10913'!$M$14)</f>
        <v>6</v>
      </c>
      <c r="H14" s="15">
        <v>171</v>
      </c>
      <c r="I14" s="15">
        <v>180</v>
      </c>
      <c r="J14" s="15">
        <v>193</v>
      </c>
      <c r="K14" s="15">
        <v>195</v>
      </c>
      <c r="L14" s="15">
        <v>183</v>
      </c>
      <c r="M14" s="15">
        <v>155</v>
      </c>
      <c r="N14" s="3">
        <f>IF('10913'!$G$14&lt;&gt;0,'10913'!$O$14/'10913'!$G$14,"")</f>
        <v>179.5</v>
      </c>
      <c r="O14" s="4">
        <f>SUM('10913'!$H$14:'10913'!$M$14)</f>
        <v>1077</v>
      </c>
      <c r="P14" s="1"/>
      <c r="Q14" s="1"/>
      <c r="R14" s="6">
        <f>SUM('10913'!$O$14:'10913'!$Q$14)+'10913'!$AF$14</f>
        <v>1137</v>
      </c>
      <c r="S14" s="6">
        <f>SUM('10913'!$R$14:'10913'!$R$15)</f>
        <v>2365</v>
      </c>
      <c r="T14">
        <v>3</v>
      </c>
      <c r="U14" s="6">
        <f>SUM('10913'!$R$14:'10913'!$R$15)</f>
        <v>2365</v>
      </c>
      <c r="V14" s="1"/>
      <c r="AF14">
        <f>'10913'!$G$14*IF(E14&lt;&gt;"",'10913'!$F$14,0)</f>
        <v>60</v>
      </c>
    </row>
    <row r="15" spans="1:34" x14ac:dyDescent="0.2">
      <c r="B15" s="1" t="s">
        <v>464</v>
      </c>
      <c r="C15" t="str">
        <f>IF(B15&lt;&gt;"",VLOOKUP(B15,iscritti_10913!$A$2:$D$243,4,FALSE),"")</f>
        <v>A.S. 2001</v>
      </c>
      <c r="D15" t="str">
        <f>IF(B15&lt;&gt;"",VLOOKUP(B15,iscritti_10913!$A$2:$D$243,2,FALSE),"")</f>
        <v>DANILO CATANI</v>
      </c>
      <c r="E15" t="str">
        <f>IF(B15&lt;&gt;"",VLOOKUP(B15,iscritti_10913!$A$2:$D$243,3,FALSE),"")</f>
        <v>M/C</v>
      </c>
      <c r="F15">
        <f>IF(E15&lt;&gt;"",VLOOKUP(E15,'10913'!$AG$3:'10913'!$AH$14,2,FALSE)+VLOOKUP(B15,iscritti_10913!$A$2:$E$243,5,FALSE),"")</f>
        <v>10</v>
      </c>
      <c r="G15" s="5">
        <f>COUNTA('10913'!$H$15:'10913'!$M$15)</f>
        <v>6</v>
      </c>
      <c r="H15" s="15">
        <v>174</v>
      </c>
      <c r="I15" s="15">
        <v>179</v>
      </c>
      <c r="J15" s="15">
        <v>187</v>
      </c>
      <c r="K15" s="15">
        <v>221</v>
      </c>
      <c r="L15" s="15">
        <v>209</v>
      </c>
      <c r="M15" s="15">
        <v>198</v>
      </c>
      <c r="N15" s="3">
        <f>IF('10913'!$G$15&lt;&gt;0,'10913'!$O$15/'10913'!$G$15,"")</f>
        <v>194.66666666666666</v>
      </c>
      <c r="O15" s="4">
        <f>SUM('10913'!$H$15:'10913'!$M$15)</f>
        <v>1168</v>
      </c>
      <c r="P15" s="1"/>
      <c r="Q15" s="1"/>
      <c r="R15" s="6">
        <f>SUM('10913'!$O$15:'10913'!$Q$15)+'10913'!$AF$15</f>
        <v>1228</v>
      </c>
      <c r="S15" s="6">
        <f>SUM('10913'!$R$14:'10913'!$R$15)</f>
        <v>2365</v>
      </c>
      <c r="T15">
        <v>3</v>
      </c>
      <c r="V15" s="1"/>
      <c r="AF15">
        <f>'10913'!$G$15*IF(E15&lt;&gt;"",'10913'!$F$15,0)</f>
        <v>60</v>
      </c>
    </row>
    <row r="16" spans="1:34" x14ac:dyDescent="0.2">
      <c r="A16">
        <v>4</v>
      </c>
      <c r="B16" s="1" t="s">
        <v>173</v>
      </c>
      <c r="C16" t="str">
        <f>IF(B16&lt;&gt;"",VLOOKUP(B16,iscritti_10913!$A$2:$D$243,4,FALSE),"")</f>
        <v>Mandrake</v>
      </c>
      <c r="D16" t="str">
        <f>IF(B16&lt;&gt;"",VLOOKUP(B16,iscritti_10913!$A$2:$D$243,2,FALSE),"")</f>
        <v>VALERIO SERRA</v>
      </c>
      <c r="E16" t="str">
        <f>IF(B16&lt;&gt;"",VLOOKUP(B16,iscritti_10913!$A$2:$D$243,3,FALSE),"")</f>
        <v>M/D</v>
      </c>
      <c r="F16">
        <f>IF(E16&lt;&gt;"",VLOOKUP(E16,'10913'!$AG$3:'10913'!$AH$14,2,FALSE)+VLOOKUP(B16,iscritti_10913!$A$2:$E$243,5,FALSE),"")</f>
        <v>15</v>
      </c>
      <c r="G16" s="5">
        <f>COUNTA('10913'!$H$16:'10913'!$M$16)</f>
        <v>6</v>
      </c>
      <c r="H16" s="15">
        <v>156</v>
      </c>
      <c r="I16" s="15">
        <v>146</v>
      </c>
      <c r="J16" s="15">
        <v>204</v>
      </c>
      <c r="K16" s="15">
        <v>187</v>
      </c>
      <c r="L16" s="15">
        <v>172</v>
      </c>
      <c r="M16" s="15">
        <v>148</v>
      </c>
      <c r="N16" s="3">
        <f>IF('10913'!$G$16&lt;&gt;0,'10913'!$O$16/'10913'!$G$16,"")</f>
        <v>168.83333333333334</v>
      </c>
      <c r="O16" s="4">
        <f>SUM('10913'!$H$16:'10913'!$M$16)</f>
        <v>1013</v>
      </c>
      <c r="P16" s="1"/>
      <c r="Q16" s="1"/>
      <c r="R16" s="6">
        <f>SUM('10913'!$O$16:'10913'!$Q$16)+'10913'!$AF$16</f>
        <v>1103</v>
      </c>
      <c r="S16" s="6">
        <f>SUM('10913'!$R$16:'10913'!$R$17)</f>
        <v>2306</v>
      </c>
      <c r="T16">
        <v>4</v>
      </c>
      <c r="U16" s="6">
        <f>SUM('10913'!$R$16:'10913'!$R$17)</f>
        <v>2306</v>
      </c>
      <c r="V16" s="1"/>
      <c r="AF16">
        <f>'10913'!$G$16*IF(E16&lt;&gt;"",'10913'!$F$16,0)</f>
        <v>90</v>
      </c>
    </row>
    <row r="17" spans="1:32" x14ac:dyDescent="0.2">
      <c r="B17" s="1" t="s">
        <v>450</v>
      </c>
      <c r="C17" t="str">
        <f>IF(B17&lt;&gt;"",VLOOKUP(B17,iscritti_10913!$A$2:$D$243,4,FALSE),"")</f>
        <v>Mandrake</v>
      </c>
      <c r="D17" t="str">
        <f>IF(B17&lt;&gt;"",VLOOKUP(B17,iscritti_10913!$A$2:$D$243,2,FALSE),"")</f>
        <v>FAUSTO GROPPIONI</v>
      </c>
      <c r="E17" t="str">
        <f>IF(B17&lt;&gt;"",VLOOKUP(B17,iscritti_10913!$A$2:$D$243,3,FALSE),"")</f>
        <v>M/C</v>
      </c>
      <c r="F17">
        <f>IF(E17&lt;&gt;"",VLOOKUP(E17,'10913'!$AG$3:'10913'!$AH$14,2,FALSE)+VLOOKUP(B17,iscritti_10913!$A$2:$E$243,5,FALSE),"")</f>
        <v>10</v>
      </c>
      <c r="G17" s="5">
        <f>COUNTA('10913'!$H$17:'10913'!$M$17)</f>
        <v>6</v>
      </c>
      <c r="H17" s="15">
        <v>178</v>
      </c>
      <c r="I17" s="15">
        <v>173</v>
      </c>
      <c r="J17" s="15">
        <v>180</v>
      </c>
      <c r="K17" s="15">
        <v>245</v>
      </c>
      <c r="L17" s="15">
        <v>169</v>
      </c>
      <c r="M17" s="15">
        <v>198</v>
      </c>
      <c r="N17" s="3">
        <f>IF('10913'!$G$17&lt;&gt;0,'10913'!$O$17/'10913'!$G$17,"")</f>
        <v>190.5</v>
      </c>
      <c r="O17" s="4">
        <f>SUM('10913'!$H$17:'10913'!$M$17)</f>
        <v>1143</v>
      </c>
      <c r="P17" s="1"/>
      <c r="Q17" s="1"/>
      <c r="R17" s="6">
        <f>SUM('10913'!$O$17:'10913'!$Q$17)+'10913'!$AF$17</f>
        <v>1203</v>
      </c>
      <c r="S17" s="6">
        <f>SUM('10913'!$R$16:'10913'!$R$17)</f>
        <v>2306</v>
      </c>
      <c r="T17">
        <v>4</v>
      </c>
      <c r="V17" s="1"/>
      <c r="AF17">
        <f>'10913'!$G$17*IF(E17&lt;&gt;"",'10913'!$F$17,0)</f>
        <v>60</v>
      </c>
    </row>
    <row r="18" spans="1:32" x14ac:dyDescent="0.2">
      <c r="A18">
        <v>5</v>
      </c>
      <c r="B18" s="1" t="s">
        <v>196</v>
      </c>
      <c r="C18" t="str">
        <f>IF(B18&lt;&gt;"",VLOOKUP(B18,iscritti_10913!$A$2:$D$243,4,FALSE),"")</f>
        <v>A.S.D. Modena Bowling</v>
      </c>
      <c r="D18" t="str">
        <f>IF(B18&lt;&gt;"",VLOOKUP(B18,iscritti_10913!$A$2:$D$243,2,FALSE),"")</f>
        <v>ANDREA CIPRESSI</v>
      </c>
      <c r="E18" t="str">
        <f>IF(B18&lt;&gt;"",VLOOKUP(B18,iscritti_10913!$A$2:$D$243,3,FALSE),"")</f>
        <v>M/D</v>
      </c>
      <c r="F18">
        <f>IF(E18&lt;&gt;"",VLOOKUP(E18,'10913'!$AG$3:'10913'!$AH$14,2,FALSE)+VLOOKUP(B18,iscritti_10913!$A$2:$E$243,5,FALSE),"")</f>
        <v>15</v>
      </c>
      <c r="G18" s="5">
        <f>COUNTA('10913'!$H$18:'10913'!$M$18)</f>
        <v>6</v>
      </c>
      <c r="H18" s="15">
        <v>168</v>
      </c>
      <c r="I18" s="15">
        <v>141</v>
      </c>
      <c r="J18" s="15">
        <v>170</v>
      </c>
      <c r="K18" s="15">
        <v>192</v>
      </c>
      <c r="L18" s="15">
        <v>172</v>
      </c>
      <c r="M18" s="15">
        <v>171</v>
      </c>
      <c r="N18" s="3">
        <f>IF('10913'!$G$18&lt;&gt;0,'10913'!$O$18/'10913'!$G$18,"")</f>
        <v>169</v>
      </c>
      <c r="O18" s="4">
        <f>SUM('10913'!$H$18:'10913'!$M$18)</f>
        <v>1014</v>
      </c>
      <c r="P18" s="1"/>
      <c r="Q18" s="1"/>
      <c r="R18" s="6">
        <f>SUM('10913'!$O$18:'10913'!$Q$18)+'10913'!$AF$18</f>
        <v>1104</v>
      </c>
      <c r="S18" s="6">
        <f>SUM('10913'!$R$18:'10913'!$R$19)</f>
        <v>2281</v>
      </c>
      <c r="T18">
        <v>5</v>
      </c>
      <c r="U18" s="6">
        <f>SUM('10913'!$R$18:'10913'!$R$19)</f>
        <v>2281</v>
      </c>
      <c r="V18" s="1"/>
      <c r="AF18">
        <f>'10913'!$G$18*IF(E18&lt;&gt;"",'10913'!$F$18,0)</f>
        <v>90</v>
      </c>
    </row>
    <row r="19" spans="1:32" x14ac:dyDescent="0.2">
      <c r="B19" s="1" t="s">
        <v>372</v>
      </c>
      <c r="C19" t="str">
        <f>IF(B19&lt;&gt;"",VLOOKUP(B19,iscritti_10913!$A$2:$D$243,4,FALSE),"")</f>
        <v>A.S.D. Modena Bowling</v>
      </c>
      <c r="D19" t="str">
        <f>IF(B19&lt;&gt;"",VLOOKUP(B19,iscritti_10913!$A$2:$D$243,2,FALSE),"")</f>
        <v>WALTER BONEZZI</v>
      </c>
      <c r="E19" t="str">
        <f>IF(B19&lt;&gt;"",VLOOKUP(B19,iscritti_10913!$A$2:$D$243,3,FALSE),"")</f>
        <v>M/B</v>
      </c>
      <c r="F19">
        <f>IF(E19&lt;&gt;"",VLOOKUP(E19,'10913'!$AG$3:'10913'!$AH$14,2,FALSE)+VLOOKUP(B19,iscritti_10913!$A$2:$E$243,5,FALSE),"")</f>
        <v>5</v>
      </c>
      <c r="G19" s="5">
        <f>COUNTA('10913'!$H$19:'10913'!$M$19)</f>
        <v>6</v>
      </c>
      <c r="H19" s="15">
        <v>186</v>
      </c>
      <c r="I19" s="15">
        <v>171</v>
      </c>
      <c r="J19" s="15">
        <v>190</v>
      </c>
      <c r="K19" s="15">
        <v>237</v>
      </c>
      <c r="L19" s="15">
        <v>212</v>
      </c>
      <c r="M19" s="15">
        <v>151</v>
      </c>
      <c r="N19" s="3">
        <f>IF('10913'!$G$19&lt;&gt;0,'10913'!$O$19/'10913'!$G$19,"")</f>
        <v>191.16666666666666</v>
      </c>
      <c r="O19" s="4">
        <f>SUM('10913'!$H$19:'10913'!$M$19)</f>
        <v>1147</v>
      </c>
      <c r="P19" s="1"/>
      <c r="Q19" s="1"/>
      <c r="R19" s="6">
        <f>SUM('10913'!$O$19:'10913'!$Q$19)+'10913'!$AF$19</f>
        <v>1177</v>
      </c>
      <c r="S19" s="6">
        <f>SUM('10913'!$R$18:'10913'!$R$19)</f>
        <v>2281</v>
      </c>
      <c r="T19">
        <v>5</v>
      </c>
      <c r="V19" s="1"/>
      <c r="AF19">
        <f>'10913'!$G$19*IF(E19&lt;&gt;"",'10913'!$F$19,0)</f>
        <v>30</v>
      </c>
    </row>
    <row r="20" spans="1:32" x14ac:dyDescent="0.2">
      <c r="A20">
        <v>6</v>
      </c>
      <c r="B20" s="1" t="s">
        <v>386</v>
      </c>
      <c r="C20" t="str">
        <f>IF(B20&lt;&gt;"",VLOOKUP(B20,iscritti_10913!$A$2:$D$243,4,FALSE),"")</f>
        <v>Strikelanders</v>
      </c>
      <c r="D20" t="str">
        <f>IF(B20&lt;&gt;"",VLOOKUP(B20,iscritti_10913!$A$2:$D$243,2,FALSE),"")</f>
        <v>SERGIO STANGHELLINI</v>
      </c>
      <c r="E20" t="str">
        <f>IF(B20&lt;&gt;"",VLOOKUP(B20,iscritti_10913!$A$2:$D$243,3,FALSE),"")</f>
        <v>M/B</v>
      </c>
      <c r="F20">
        <f>IF(E20&lt;&gt;"",VLOOKUP(E20,'10913'!$AG$3:'10913'!$AH$14,2,FALSE)+VLOOKUP(B20,iscritti_10913!$A$2:$E$243,5,FALSE),"")</f>
        <v>5</v>
      </c>
      <c r="G20" s="5">
        <f>COUNTA('10913'!$H$20:'10913'!$M$20)</f>
        <v>6</v>
      </c>
      <c r="H20" s="15">
        <v>172</v>
      </c>
      <c r="I20" s="15">
        <v>207</v>
      </c>
      <c r="J20" s="15">
        <v>199</v>
      </c>
      <c r="K20" s="15">
        <v>189</v>
      </c>
      <c r="L20" s="15">
        <v>163</v>
      </c>
      <c r="M20" s="15">
        <v>132</v>
      </c>
      <c r="N20" s="3">
        <f>IF('10913'!$G$20&lt;&gt;0,'10913'!$O$20/'10913'!$G$20,"")</f>
        <v>177</v>
      </c>
      <c r="O20" s="4">
        <f>SUM('10913'!$H$20:'10913'!$M$20)</f>
        <v>1062</v>
      </c>
      <c r="P20" s="1"/>
      <c r="Q20" s="1"/>
      <c r="R20" s="6">
        <f>SUM('10913'!$O$20:'10913'!$Q$20)+'10913'!$AF$20</f>
        <v>1092</v>
      </c>
      <c r="S20" s="6">
        <f>SUM('10913'!$R$20:'10913'!$R$21)</f>
        <v>2257</v>
      </c>
      <c r="T20">
        <v>6</v>
      </c>
      <c r="U20" s="6">
        <f>SUM('10913'!$R$20:'10913'!$R$21)</f>
        <v>2257</v>
      </c>
      <c r="V20" s="1"/>
      <c r="AF20">
        <f>'10913'!$G$20*IF(E20&lt;&gt;"",'10913'!$F$20,0)</f>
        <v>30</v>
      </c>
    </row>
    <row r="21" spans="1:32" x14ac:dyDescent="0.2">
      <c r="B21" s="1" t="s">
        <v>390</v>
      </c>
      <c r="C21" t="str">
        <f>IF(B21&lt;&gt;"",VLOOKUP(B21,iscritti_10913!$A$2:$D$243,4,FALSE),"")</f>
        <v>Strikelanders</v>
      </c>
      <c r="D21" t="str">
        <f>IF(B21&lt;&gt;"",VLOOKUP(B21,iscritti_10913!$A$2:$D$243,2,FALSE),"")</f>
        <v>ENRICO SALVATI</v>
      </c>
      <c r="E21" t="str">
        <f>IF(B21&lt;&gt;"",VLOOKUP(B21,iscritti_10913!$A$2:$D$243,3,FALSE),"")</f>
        <v>M/B</v>
      </c>
      <c r="F21">
        <f>IF(E21&lt;&gt;"",VLOOKUP(E21,'10913'!$AG$3:'10913'!$AH$14,2,FALSE)+VLOOKUP(B21,iscritti_10913!$A$2:$E$243,5,FALSE),"")</f>
        <v>5</v>
      </c>
      <c r="G21" s="5">
        <f>COUNTA('10913'!$H$21:'10913'!$M$21)</f>
        <v>6</v>
      </c>
      <c r="H21" s="15">
        <v>188</v>
      </c>
      <c r="I21" s="15">
        <v>159</v>
      </c>
      <c r="J21" s="15">
        <v>205</v>
      </c>
      <c r="K21" s="15">
        <v>228</v>
      </c>
      <c r="L21" s="15">
        <v>177</v>
      </c>
      <c r="M21" s="15">
        <v>178</v>
      </c>
      <c r="N21" s="3">
        <f>IF('10913'!$G$21&lt;&gt;0,'10913'!$O$21/'10913'!$G$21,"")</f>
        <v>189.16666666666666</v>
      </c>
      <c r="O21" s="4">
        <f>SUM('10913'!$H$21:'10913'!$M$21)</f>
        <v>1135</v>
      </c>
      <c r="P21" s="1"/>
      <c r="Q21" s="1"/>
      <c r="R21" s="6">
        <f>SUM('10913'!$O$21:'10913'!$Q$21)+'10913'!$AF$21</f>
        <v>1165</v>
      </c>
      <c r="S21" s="6">
        <f>SUM('10913'!$R$20:'10913'!$R$21)</f>
        <v>2257</v>
      </c>
      <c r="T21">
        <v>6</v>
      </c>
      <c r="V21" s="1"/>
      <c r="AF21">
        <f>'10913'!$G$21*IF(E21&lt;&gt;"",'10913'!$F$21,0)</f>
        <v>30</v>
      </c>
    </row>
    <row r="22" spans="1:32" x14ac:dyDescent="0.2">
      <c r="A22">
        <v>7</v>
      </c>
      <c r="B22" s="1" t="s">
        <v>246</v>
      </c>
      <c r="C22" t="str">
        <f>IF(B22&lt;&gt;"",VLOOKUP(B22,iscritti_10913!$A$2:$D$243,4,FALSE),"")</f>
        <v>A.S. 2001</v>
      </c>
      <c r="D22" t="str">
        <f>IF(B22&lt;&gt;"",VLOOKUP(B22,iscritti_10913!$A$2:$D$243,2,FALSE),"")</f>
        <v>SERGIO GULINELLI</v>
      </c>
      <c r="E22" t="str">
        <f>IF(B22&lt;&gt;"",VLOOKUP(B22,iscritti_10913!$A$2:$D$243,3,FALSE),"")</f>
        <v>M/D</v>
      </c>
      <c r="F22">
        <f>IF(E22&lt;&gt;"",VLOOKUP(E22,'10913'!$AG$3:'10913'!$AH$14,2,FALSE)+VLOOKUP(B22,iscritti_10913!$A$2:$E$243,5,FALSE),"")</f>
        <v>26</v>
      </c>
      <c r="G22" s="5">
        <f>COUNTA('10913'!$H$22:'10913'!$M$22)</f>
        <v>6</v>
      </c>
      <c r="H22" s="15">
        <v>147</v>
      </c>
      <c r="I22" s="15">
        <v>136</v>
      </c>
      <c r="J22" s="15">
        <v>145</v>
      </c>
      <c r="K22" s="15">
        <v>166</v>
      </c>
      <c r="L22" s="15">
        <v>148</v>
      </c>
      <c r="M22" s="15">
        <v>172</v>
      </c>
      <c r="N22" s="3">
        <f>IF('10913'!$G$22&lt;&gt;0,'10913'!$O$22/'10913'!$G$22,"")</f>
        <v>152.33333333333334</v>
      </c>
      <c r="O22" s="4">
        <f>SUM('10913'!$H$22:'10913'!$M$22)</f>
        <v>914</v>
      </c>
      <c r="P22" s="1"/>
      <c r="Q22" s="1"/>
      <c r="R22" s="6">
        <f>SUM('10913'!$O$22:'10913'!$Q$22)+'10913'!$AF$22</f>
        <v>1070</v>
      </c>
      <c r="S22" s="6">
        <f>SUM('10913'!$R$22:'10913'!$R$23)</f>
        <v>2203</v>
      </c>
      <c r="T22">
        <v>7</v>
      </c>
      <c r="U22" s="6">
        <f>SUM('10913'!$R$22:'10913'!$R$23)</f>
        <v>2203</v>
      </c>
      <c r="V22" s="1"/>
      <c r="AF22">
        <f>'10913'!$G$22*IF(E22&lt;&gt;"",'10913'!$F$22,0)</f>
        <v>156</v>
      </c>
    </row>
    <row r="23" spans="1:32" x14ac:dyDescent="0.2">
      <c r="B23" s="1" t="s">
        <v>476</v>
      </c>
      <c r="C23" t="str">
        <f>IF(B23&lt;&gt;"",VLOOKUP(B23,iscritti_10913!$A$2:$D$243,4,FALSE),"")</f>
        <v>A.S. 2001</v>
      </c>
      <c r="D23" t="str">
        <f>IF(B23&lt;&gt;"",VLOOKUP(B23,iscritti_10913!$A$2:$D$243,2,FALSE),"")</f>
        <v>MAURO GALLI</v>
      </c>
      <c r="E23" t="str">
        <f>IF(B23&lt;&gt;"",VLOOKUP(B23,iscritti_10913!$A$2:$D$243,3,FALSE),"")</f>
        <v>M/C</v>
      </c>
      <c r="F23">
        <f>IF(E23&lt;&gt;"",VLOOKUP(E23,'10913'!$AG$3:'10913'!$AH$14,2,FALSE)+VLOOKUP(B23,iscritti_10913!$A$2:$E$243,5,FALSE),"")</f>
        <v>10</v>
      </c>
      <c r="G23" s="5">
        <f>COUNTA('10913'!$H$23:'10913'!$M$23)</f>
        <v>6</v>
      </c>
      <c r="H23" s="16">
        <v>191</v>
      </c>
      <c r="I23" s="16">
        <v>195</v>
      </c>
      <c r="J23" s="16">
        <v>192</v>
      </c>
      <c r="K23" s="16">
        <v>143</v>
      </c>
      <c r="L23" s="16">
        <v>199</v>
      </c>
      <c r="M23" s="16">
        <v>153</v>
      </c>
      <c r="N23" s="3">
        <f>IF('10913'!$G$23&lt;&gt;0,'10913'!$O$23/'10913'!$G$23,"")</f>
        <v>178.83333333333334</v>
      </c>
      <c r="O23" s="4">
        <f>SUM('10913'!$H$23:'10913'!$M$23)</f>
        <v>1073</v>
      </c>
      <c r="P23" s="1"/>
      <c r="Q23" s="1"/>
      <c r="R23" s="6">
        <f>SUM('10913'!$O$23:'10913'!$Q$23)+'10913'!$AF$23</f>
        <v>1133</v>
      </c>
      <c r="S23" s="6">
        <f>SUM('10913'!$R$22:'10913'!$R$23)</f>
        <v>2203</v>
      </c>
      <c r="T23">
        <v>7</v>
      </c>
      <c r="V23" s="1"/>
      <c r="AF23">
        <f>'10913'!$G$23*IF(E23&lt;&gt;"",'10913'!$F$23,0)</f>
        <v>60</v>
      </c>
    </row>
    <row r="24" spans="1:32" x14ac:dyDescent="0.2">
      <c r="A24">
        <v>8</v>
      </c>
      <c r="B24" s="1" t="s">
        <v>171</v>
      </c>
      <c r="C24" t="str">
        <f>IF(B24&lt;&gt;"",VLOOKUP(B24,iscritti_10913!$A$2:$D$243,4,FALSE),"")</f>
        <v>A.S.D. Athena Team</v>
      </c>
      <c r="D24" t="str">
        <f>IF(B24&lt;&gt;"",VLOOKUP(B24,iscritti_10913!$A$2:$D$243,2,FALSE),"")</f>
        <v>LUCIANO MONTICELLI</v>
      </c>
      <c r="E24" t="str">
        <f>IF(B24&lt;&gt;"",VLOOKUP(B24,iscritti_10913!$A$2:$D$243,3,FALSE),"")</f>
        <v>M/D</v>
      </c>
      <c r="F24">
        <f>IF(E24&lt;&gt;"",VLOOKUP(E24,'10913'!$AG$3:'10913'!$AH$14,2,FALSE)+VLOOKUP(B24,iscritti_10913!$A$2:$E$243,5,FALSE),"")</f>
        <v>15</v>
      </c>
      <c r="G24" s="5">
        <f>COUNTA('10913'!$H$24:'10913'!$M$24)</f>
        <v>6</v>
      </c>
      <c r="H24" s="14">
        <v>174</v>
      </c>
      <c r="I24" s="14">
        <v>183</v>
      </c>
      <c r="J24" s="14">
        <v>171</v>
      </c>
      <c r="K24" s="14">
        <v>165</v>
      </c>
      <c r="L24" s="14">
        <v>151</v>
      </c>
      <c r="M24" s="14">
        <v>140</v>
      </c>
      <c r="N24" s="3">
        <f>IF('10913'!$G$24&lt;&gt;0,'10913'!$O$24/'10913'!$G$24,"")</f>
        <v>164</v>
      </c>
      <c r="O24" s="4">
        <f>SUM('10913'!$H$24:'10913'!$M$24)</f>
        <v>984</v>
      </c>
      <c r="P24" s="1"/>
      <c r="Q24" s="1"/>
      <c r="R24" s="6">
        <f>SUM('10913'!$O$24:'10913'!$Q$24)+'10913'!$AF$24</f>
        <v>1074</v>
      </c>
      <c r="S24" s="6">
        <f>SUM('10913'!$R$24:'10913'!$R$25)</f>
        <v>2257</v>
      </c>
      <c r="T24">
        <v>8</v>
      </c>
      <c r="U24" s="6">
        <f>SUM('10913'!$R$24:'10913'!$R$25)</f>
        <v>2257</v>
      </c>
      <c r="V24" s="1"/>
      <c r="AF24">
        <f>'10913'!$G$24*IF(E24&lt;&gt;"",'10913'!$F$24,0)</f>
        <v>90</v>
      </c>
    </row>
    <row r="25" spans="1:32" x14ac:dyDescent="0.2">
      <c r="B25" s="1" t="s">
        <v>302</v>
      </c>
      <c r="C25" t="str">
        <f>IF(B25&lt;&gt;"",VLOOKUP(B25,iscritti_10913!$A$2:$D$243,4,FALSE),"")</f>
        <v>B.C. I Titani</v>
      </c>
      <c r="D25" t="str">
        <f>IF(B25&lt;&gt;"",VLOOKUP(B25,iscritti_10913!$A$2:$D$243,2,FALSE),"")</f>
        <v>LUCIANO LAMBERTINI</v>
      </c>
      <c r="E25" t="str">
        <f>IF(B25&lt;&gt;"",VLOOKUP(B25,iscritti_10913!$A$2:$D$243,3,FALSE),"")</f>
        <v>M/A</v>
      </c>
      <c r="F25">
        <f>IF(E25&lt;&gt;"",VLOOKUP(E25,'10913'!$AG$3:'10913'!$AH$14,2,FALSE)+VLOOKUP(B25,iscritti_10913!$A$2:$E$243,5,FALSE),"")</f>
        <v>0</v>
      </c>
      <c r="G25" s="5">
        <f>COUNTA('10913'!$H$25:'10913'!$M$25)</f>
        <v>6</v>
      </c>
      <c r="H25" s="14">
        <v>202</v>
      </c>
      <c r="I25" s="14">
        <v>176</v>
      </c>
      <c r="J25" s="14">
        <v>182</v>
      </c>
      <c r="K25" s="14">
        <v>209</v>
      </c>
      <c r="L25" s="14">
        <v>222</v>
      </c>
      <c r="M25" s="14">
        <v>192</v>
      </c>
      <c r="N25" s="3">
        <f>IF('10913'!$G$25&lt;&gt;0,'10913'!$O$25/'10913'!$G$25,"")</f>
        <v>197.16666666666666</v>
      </c>
      <c r="O25" s="4">
        <f>SUM('10913'!$H$25:'10913'!$M$25)</f>
        <v>1183</v>
      </c>
      <c r="P25" s="1"/>
      <c r="Q25" s="1"/>
      <c r="R25" s="6">
        <f>SUM('10913'!$O$25:'10913'!$Q$25)+'10913'!$AF$25</f>
        <v>1183</v>
      </c>
      <c r="S25" s="6">
        <f>SUM('10913'!$R$24:'10913'!$R$25)</f>
        <v>2257</v>
      </c>
      <c r="T25">
        <v>8</v>
      </c>
      <c r="V25" s="1"/>
      <c r="AF25">
        <f>'10913'!$G$25*IF(E25&lt;&gt;"",'10913'!$F$25,0)</f>
        <v>0</v>
      </c>
    </row>
    <row r="26" spans="1:32" x14ac:dyDescent="0.2">
      <c r="A26">
        <v>9</v>
      </c>
      <c r="B26" s="1" t="s">
        <v>165</v>
      </c>
      <c r="C26" t="str">
        <f>IF(B26&lt;&gt;"",VLOOKUP(B26,iscritti_10913!$A$2:$D$243,4,FALSE),"")</f>
        <v>A.S.D. Athena Team</v>
      </c>
      <c r="D26" t="str">
        <f>IF(B26&lt;&gt;"",VLOOKUP(B26,iscritti_10913!$A$2:$D$243,2,FALSE),"")</f>
        <v>CARLO NOTOLIERI</v>
      </c>
      <c r="E26" t="str">
        <f>IF(B26&lt;&gt;"",VLOOKUP(B26,iscritti_10913!$A$2:$D$243,3,FALSE),"")</f>
        <v>M/D</v>
      </c>
      <c r="F26">
        <f>IF(E26&lt;&gt;"",VLOOKUP(E26,'10913'!$AG$3:'10913'!$AH$14,2,FALSE)+VLOOKUP(B26,iscritti_10913!$A$2:$E$243,5,FALSE),"")</f>
        <v>15</v>
      </c>
      <c r="G26" s="5">
        <f>COUNTA('10913'!$H$26:'10913'!$M$26)</f>
        <v>6</v>
      </c>
      <c r="H26" s="14">
        <v>198</v>
      </c>
      <c r="I26" s="14">
        <v>187</v>
      </c>
      <c r="J26" s="14">
        <v>213</v>
      </c>
      <c r="K26" s="14">
        <v>170</v>
      </c>
      <c r="L26" s="14">
        <v>164</v>
      </c>
      <c r="M26" s="14">
        <v>165</v>
      </c>
      <c r="N26" s="3">
        <f>IF('10913'!$G$26&lt;&gt;0,'10913'!$O$26/'10913'!$G$26,"")</f>
        <v>182.83333333333334</v>
      </c>
      <c r="O26" s="4">
        <f>SUM('10913'!$H$26:'10913'!$M$26)</f>
        <v>1097</v>
      </c>
      <c r="P26" s="1"/>
      <c r="Q26" s="1"/>
      <c r="R26" s="6">
        <f>SUM('10913'!$O$26:'10913'!$Q$26)+'10913'!$AF$26</f>
        <v>1187</v>
      </c>
      <c r="S26" s="6">
        <f>SUM('10913'!$R$26:'10913'!$R$27)</f>
        <v>2197</v>
      </c>
      <c r="T26">
        <v>9</v>
      </c>
      <c r="U26" s="6">
        <f>SUM('10913'!$R$26:'10913'!$R$27)</f>
        <v>2197</v>
      </c>
      <c r="V26" s="1"/>
      <c r="AF26">
        <f>'10913'!$G$26*IF(E26&lt;&gt;"",'10913'!$F$26,0)</f>
        <v>90</v>
      </c>
    </row>
    <row r="27" spans="1:32" x14ac:dyDescent="0.2">
      <c r="B27" s="1" t="s">
        <v>106</v>
      </c>
      <c r="C27" t="str">
        <f>IF(B27&lt;&gt;"",VLOOKUP(B27,iscritti_10913!$A$2:$D$243,4,FALSE),"")</f>
        <v>A.S.D. Athena Team</v>
      </c>
      <c r="D27" t="str">
        <f>IF(B27&lt;&gt;"",VLOOKUP(B27,iscritti_10913!$A$2:$D$243,2,FALSE),"")</f>
        <v>PIETRO FAGANDINI</v>
      </c>
      <c r="E27" t="str">
        <f>IF(B27&lt;&gt;"",VLOOKUP(B27,iscritti_10913!$A$2:$D$243,3,FALSE),"")</f>
        <v>M/D</v>
      </c>
      <c r="F27">
        <f>IF(E27&lt;&gt;"",VLOOKUP(E27,'10913'!$AG$3:'10913'!$AH$14,2,FALSE)+VLOOKUP(B27,iscritti_10913!$A$2:$E$243,5,FALSE),"")</f>
        <v>15</v>
      </c>
      <c r="G27" s="5">
        <f>COUNTA('10913'!$H$27:'10913'!$M$27)</f>
        <v>6</v>
      </c>
      <c r="H27" s="14">
        <v>141</v>
      </c>
      <c r="I27" s="14">
        <v>154</v>
      </c>
      <c r="J27" s="14">
        <v>151</v>
      </c>
      <c r="K27" s="14">
        <v>160</v>
      </c>
      <c r="L27" s="14">
        <v>159</v>
      </c>
      <c r="M27" s="14">
        <v>155</v>
      </c>
      <c r="N27" s="3">
        <f>IF('10913'!$G$27&lt;&gt;0,'10913'!$O$27/'10913'!$G$27,"")</f>
        <v>153.33333333333334</v>
      </c>
      <c r="O27" s="4">
        <f>SUM('10913'!$H$27:'10913'!$M$27)</f>
        <v>920</v>
      </c>
      <c r="P27" s="1"/>
      <c r="Q27" s="1"/>
      <c r="R27" s="6">
        <f>SUM('10913'!$O$27:'10913'!$Q$27)+'10913'!$AF$27</f>
        <v>1010</v>
      </c>
      <c r="S27" s="6">
        <f>SUM('10913'!$R$26:'10913'!$R$27)</f>
        <v>2197</v>
      </c>
      <c r="T27">
        <v>9</v>
      </c>
      <c r="V27" s="1"/>
      <c r="AF27">
        <f>'10913'!$G$27*IF(E27&lt;&gt;"",'10913'!$F$27,0)</f>
        <v>90</v>
      </c>
    </row>
    <row r="28" spans="1:32" x14ac:dyDescent="0.2">
      <c r="A28">
        <v>10</v>
      </c>
      <c r="B28" s="1"/>
      <c r="C28" t="str">
        <f>IF(B28&lt;&gt;"",VLOOKUP(B28,iscritti_10913!$A$2:$D$243,4,FALSE),"")</f>
        <v/>
      </c>
      <c r="D28" t="str">
        <f>IF(B28&lt;&gt;"",VLOOKUP(B28,iscritti_10913!$A$2:$D$243,2,FALSE),"")</f>
        <v/>
      </c>
      <c r="E28" t="str">
        <f>IF(B28&lt;&gt;"",VLOOKUP(B28,iscritti_10913!$A$2:$D$243,3,FALSE),"")</f>
        <v/>
      </c>
      <c r="F28" t="str">
        <f>IF(E28&lt;&gt;"",VLOOKUP(E28,'10913'!$AG$3:'10913'!$AH$14,2,FALSE)+VLOOKUP(B28,iscritti_10913!$A$2:$E$243,5,FALSE),"")</f>
        <v/>
      </c>
      <c r="G28" s="5">
        <f>COUNTA('10913'!$H$28:'10913'!$M$28)</f>
        <v>0</v>
      </c>
      <c r="H28" s="1"/>
      <c r="I28" s="1"/>
      <c r="J28" s="1"/>
      <c r="K28" s="1"/>
      <c r="L28" s="1"/>
      <c r="M28" s="1"/>
      <c r="N28" s="3" t="str">
        <f>IF('10913'!$G$28&lt;&gt;0,'10913'!$O$28/'10913'!$G$28,"")</f>
        <v/>
      </c>
      <c r="O28" s="4">
        <f>SUM('10913'!$H$28:'10913'!$M$28)</f>
        <v>0</v>
      </c>
      <c r="P28" s="1"/>
      <c r="Q28" s="1"/>
      <c r="R28" s="6">
        <f>SUM('10913'!$O$28:'10913'!$Q$28)+'10913'!$AF$28</f>
        <v>0</v>
      </c>
      <c r="S28" s="6">
        <f>SUM('10913'!$R$28:'10913'!$R$29)</f>
        <v>0</v>
      </c>
      <c r="T28">
        <v>10</v>
      </c>
      <c r="U28" s="6">
        <f>SUM('10913'!$R$28:'10913'!$R$29)</f>
        <v>0</v>
      </c>
      <c r="V28" s="1"/>
      <c r="AF28">
        <f>'10913'!$G$28*IF(E28&lt;&gt;"",'10913'!$F$28,0)</f>
        <v>0</v>
      </c>
    </row>
    <row r="29" spans="1:32" x14ac:dyDescent="0.2">
      <c r="B29" s="1"/>
      <c r="C29" t="str">
        <f>IF(B29&lt;&gt;"",VLOOKUP(B29,iscritti_10913!$A$2:$D$243,4,FALSE),"")</f>
        <v/>
      </c>
      <c r="D29" t="str">
        <f>IF(B29&lt;&gt;"",VLOOKUP(B29,iscritti_10913!$A$2:$D$243,2,FALSE),"")</f>
        <v/>
      </c>
      <c r="E29" t="str">
        <f>IF(B29&lt;&gt;"",VLOOKUP(B29,iscritti_10913!$A$2:$D$243,3,FALSE),"")</f>
        <v/>
      </c>
      <c r="F29" t="str">
        <f>IF(E29&lt;&gt;"",VLOOKUP(E29,'10913'!$AG$3:'10913'!$AH$14,2,FALSE)+VLOOKUP(B29,iscritti_10913!$A$2:$E$243,5,FALSE),"")</f>
        <v/>
      </c>
      <c r="G29" s="5">
        <f>COUNTA('10913'!$H$29:'10913'!$M$29)</f>
        <v>0</v>
      </c>
      <c r="H29" s="1"/>
      <c r="I29" s="1"/>
      <c r="J29" s="1"/>
      <c r="K29" s="1"/>
      <c r="L29" s="1"/>
      <c r="M29" s="1"/>
      <c r="N29" s="3" t="str">
        <f>IF('10913'!$G$29&lt;&gt;0,'10913'!$O$29/'10913'!$G$29,"")</f>
        <v/>
      </c>
      <c r="O29" s="4">
        <f>SUM('10913'!$H$29:'10913'!$M$29)</f>
        <v>0</v>
      </c>
      <c r="P29" s="1"/>
      <c r="Q29" s="1"/>
      <c r="R29" s="6">
        <f>SUM('10913'!$O$29:'10913'!$Q$29)+'10913'!$AF$29</f>
        <v>0</v>
      </c>
      <c r="S29" s="6">
        <f>SUM('10913'!$R$28:'10913'!$R$29)</f>
        <v>0</v>
      </c>
      <c r="T29">
        <v>10</v>
      </c>
      <c r="V29" s="1"/>
      <c r="AF29">
        <f>'10913'!$G$29*IF(E29&lt;&gt;"",'10913'!$F$29,0)</f>
        <v>0</v>
      </c>
    </row>
    <row r="30" spans="1:32" x14ac:dyDescent="0.2">
      <c r="A30">
        <v>11</v>
      </c>
      <c r="B30" s="1"/>
      <c r="C30" t="str">
        <f>IF(B30&lt;&gt;"",VLOOKUP(B30,iscritti_10913!$A$2:$D$243,4,FALSE),"")</f>
        <v/>
      </c>
      <c r="D30" t="str">
        <f>IF(B30&lt;&gt;"",VLOOKUP(B30,iscritti_10913!$A$2:$D$243,2,FALSE),"")</f>
        <v/>
      </c>
      <c r="E30" t="str">
        <f>IF(B30&lt;&gt;"",VLOOKUP(B30,iscritti_10913!$A$2:$D$243,3,FALSE),"")</f>
        <v/>
      </c>
      <c r="F30" t="str">
        <f>IF(E30&lt;&gt;"",VLOOKUP(E30,'10913'!$AG$3:'10913'!$AH$14,2,FALSE)+VLOOKUP(B30,iscritti_10913!$A$2:$E$243,5,FALSE),"")</f>
        <v/>
      </c>
      <c r="G30" s="5">
        <f>COUNTA('10913'!$H$30:'10913'!$M$30)</f>
        <v>0</v>
      </c>
      <c r="H30" s="1"/>
      <c r="I30" s="1"/>
      <c r="J30" s="1"/>
      <c r="K30" s="1"/>
      <c r="L30" s="1"/>
      <c r="M30" s="1"/>
      <c r="N30" s="3" t="str">
        <f>IF('10913'!$G$30&lt;&gt;0,'10913'!$O$30/'10913'!$G$30,"")</f>
        <v/>
      </c>
      <c r="O30" s="4">
        <f>SUM('10913'!$H$30:'10913'!$M$30)</f>
        <v>0</v>
      </c>
      <c r="P30" s="1"/>
      <c r="Q30" s="1"/>
      <c r="R30" s="6">
        <f>SUM('10913'!$O$30:'10913'!$Q$30)+'10913'!$AF$30</f>
        <v>0</v>
      </c>
      <c r="S30" s="6">
        <f>SUM('10913'!$R$30:'10913'!$R$31)</f>
        <v>0</v>
      </c>
      <c r="T30">
        <v>11</v>
      </c>
      <c r="U30" s="6">
        <f>SUM('10913'!$R$30:'10913'!$R$31)</f>
        <v>0</v>
      </c>
      <c r="V30" s="1"/>
      <c r="AF30">
        <f>'10913'!$G$30*IF(E30&lt;&gt;"",'10913'!$F$30,0)</f>
        <v>0</v>
      </c>
    </row>
    <row r="31" spans="1:32" x14ac:dyDescent="0.2">
      <c r="B31" s="1"/>
      <c r="C31" t="str">
        <f>IF(B31&lt;&gt;"",VLOOKUP(B31,iscritti_10913!$A$2:$D$243,4,FALSE),"")</f>
        <v/>
      </c>
      <c r="D31" t="str">
        <f>IF(B31&lt;&gt;"",VLOOKUP(B31,iscritti_10913!$A$2:$D$243,2,FALSE),"")</f>
        <v/>
      </c>
      <c r="E31" t="str">
        <f>IF(B31&lt;&gt;"",VLOOKUP(B31,iscritti_10913!$A$2:$D$243,3,FALSE),"")</f>
        <v/>
      </c>
      <c r="F31" t="str">
        <f>IF(E31&lt;&gt;"",VLOOKUP(E31,'10913'!$AG$3:'10913'!$AH$14,2,FALSE)+VLOOKUP(B31,iscritti_10913!$A$2:$E$243,5,FALSE),"")</f>
        <v/>
      </c>
      <c r="G31" s="5">
        <f>COUNTA('10913'!$H$31:'10913'!$M$31)</f>
        <v>0</v>
      </c>
      <c r="H31" s="1"/>
      <c r="I31" s="1"/>
      <c r="J31" s="1"/>
      <c r="K31" s="1"/>
      <c r="L31" s="1"/>
      <c r="M31" s="1"/>
      <c r="N31" s="3" t="str">
        <f>IF('10913'!$G$31&lt;&gt;0,'10913'!$O$31/'10913'!$G$31,"")</f>
        <v/>
      </c>
      <c r="O31" s="4">
        <f>SUM('10913'!$H$31:'10913'!$M$31)</f>
        <v>0</v>
      </c>
      <c r="P31" s="1"/>
      <c r="Q31" s="1"/>
      <c r="R31" s="6">
        <f>SUM('10913'!$O$31:'10913'!$Q$31)+'10913'!$AF$31</f>
        <v>0</v>
      </c>
      <c r="S31" s="6">
        <f>SUM('10913'!$R$30:'10913'!$R$31)</f>
        <v>0</v>
      </c>
      <c r="T31">
        <v>11</v>
      </c>
      <c r="V31" s="1"/>
      <c r="AF31">
        <f>'10913'!$G$31*IF(E31&lt;&gt;"",'10913'!$F$31,0)</f>
        <v>0</v>
      </c>
    </row>
    <row r="32" spans="1:32" x14ac:dyDescent="0.2">
      <c r="A32">
        <v>12</v>
      </c>
      <c r="B32" s="1"/>
      <c r="C32" t="str">
        <f>IF(B32&lt;&gt;"",VLOOKUP(B32,iscritti_10913!$A$2:$D$243,4,FALSE),"")</f>
        <v/>
      </c>
      <c r="D32" t="str">
        <f>IF(B32&lt;&gt;"",VLOOKUP(B32,iscritti_10913!$A$2:$D$243,2,FALSE),"")</f>
        <v/>
      </c>
      <c r="E32" t="str">
        <f>IF(B32&lt;&gt;"",VLOOKUP(B32,iscritti_10913!$A$2:$D$243,3,FALSE),"")</f>
        <v/>
      </c>
      <c r="F32" t="str">
        <f>IF(E32&lt;&gt;"",VLOOKUP(E32,'10913'!$AG$3:'10913'!$AH$14,2,FALSE)+VLOOKUP(B32,iscritti_10913!$A$2:$E$243,5,FALSE),"")</f>
        <v/>
      </c>
      <c r="G32" s="5">
        <f>COUNTA('10913'!$H$32:'10913'!$M$32)</f>
        <v>0</v>
      </c>
      <c r="H32" s="1"/>
      <c r="I32" s="1"/>
      <c r="J32" s="1"/>
      <c r="K32" s="1"/>
      <c r="L32" s="1"/>
      <c r="M32" s="1"/>
      <c r="N32" s="3" t="str">
        <f>IF('10913'!$G$32&lt;&gt;0,'10913'!$O$32/'10913'!$G$32,"")</f>
        <v/>
      </c>
      <c r="O32" s="4">
        <f>SUM('10913'!$H$32:'10913'!$M$32)</f>
        <v>0</v>
      </c>
      <c r="P32" s="1"/>
      <c r="Q32" s="1"/>
      <c r="R32" s="6">
        <f>SUM('10913'!$O$32:'10913'!$Q$32)+'10913'!$AF$32</f>
        <v>0</v>
      </c>
      <c r="S32" s="6">
        <f>SUM('10913'!$R$32:'10913'!$R$33)</f>
        <v>0</v>
      </c>
      <c r="T32">
        <v>12</v>
      </c>
      <c r="U32" s="6">
        <f>SUM('10913'!$R$32:'10913'!$R$33)</f>
        <v>0</v>
      </c>
      <c r="V32" s="1"/>
      <c r="AF32">
        <f>'10913'!$G$32*IF(E32&lt;&gt;"",'10913'!$F$32,0)</f>
        <v>0</v>
      </c>
    </row>
    <row r="33" spans="1:32" x14ac:dyDescent="0.2">
      <c r="B33" s="1"/>
      <c r="C33" t="str">
        <f>IF(B33&lt;&gt;"",VLOOKUP(B33,iscritti_10913!$A$2:$D$243,4,FALSE),"")</f>
        <v/>
      </c>
      <c r="D33" t="str">
        <f>IF(B33&lt;&gt;"",VLOOKUP(B33,iscritti_10913!$A$2:$D$243,2,FALSE),"")</f>
        <v/>
      </c>
      <c r="E33" t="str">
        <f>IF(B33&lt;&gt;"",VLOOKUP(B33,iscritti_10913!$A$2:$D$243,3,FALSE),"")</f>
        <v/>
      </c>
      <c r="F33" t="str">
        <f>IF(E33&lt;&gt;"",VLOOKUP(E33,'10913'!$AG$3:'10913'!$AH$14,2,FALSE)+VLOOKUP(B33,iscritti_10913!$A$2:$E$243,5,FALSE),"")</f>
        <v/>
      </c>
      <c r="G33" s="5">
        <f>COUNTA('10913'!$H$33:'10913'!$M$33)</f>
        <v>0</v>
      </c>
      <c r="H33" s="1"/>
      <c r="I33" s="1"/>
      <c r="J33" s="1"/>
      <c r="K33" s="1"/>
      <c r="L33" s="1"/>
      <c r="M33" s="1"/>
      <c r="N33" s="3" t="str">
        <f>IF('10913'!$G$33&lt;&gt;0,'10913'!$O$33/'10913'!$G$33,"")</f>
        <v/>
      </c>
      <c r="O33" s="4">
        <f>SUM('10913'!$H$33:'10913'!$M$33)</f>
        <v>0</v>
      </c>
      <c r="P33" s="1"/>
      <c r="Q33" s="1"/>
      <c r="R33" s="6">
        <f>SUM('10913'!$O$33:'10913'!$Q$33)+'10913'!$AF$33</f>
        <v>0</v>
      </c>
      <c r="S33" s="6">
        <f>SUM('10913'!$R$32:'10913'!$R$33)</f>
        <v>0</v>
      </c>
      <c r="T33">
        <v>12</v>
      </c>
      <c r="V33" s="1"/>
      <c r="AF33">
        <f>'10913'!$G$33*IF(E33&lt;&gt;"",'10913'!$F$33,0)</f>
        <v>0</v>
      </c>
    </row>
    <row r="34" spans="1:32" x14ac:dyDescent="0.2">
      <c r="A34">
        <v>13</v>
      </c>
      <c r="B34" s="1"/>
      <c r="C34" t="str">
        <f>IF(B34&lt;&gt;"",VLOOKUP(B34,iscritti_10913!$A$2:$D$243,4,FALSE),"")</f>
        <v/>
      </c>
      <c r="D34" t="str">
        <f>IF(B34&lt;&gt;"",VLOOKUP(B34,iscritti_10913!$A$2:$D$243,2,FALSE),"")</f>
        <v/>
      </c>
      <c r="E34" t="str">
        <f>IF(B34&lt;&gt;"",VLOOKUP(B34,iscritti_10913!$A$2:$D$243,3,FALSE),"")</f>
        <v/>
      </c>
      <c r="F34" t="str">
        <f>IF(E34&lt;&gt;"",VLOOKUP(E34,'10913'!$AG$3:'10913'!$AH$14,2,FALSE)+VLOOKUP(B34,iscritti_10913!$A$2:$E$243,5,FALSE),"")</f>
        <v/>
      </c>
      <c r="G34" s="5">
        <f>COUNTA('10913'!$H$34:'10913'!$M$34)</f>
        <v>0</v>
      </c>
      <c r="H34" s="1"/>
      <c r="I34" s="1"/>
      <c r="J34" s="1"/>
      <c r="K34" s="1"/>
      <c r="L34" s="1"/>
      <c r="M34" s="1"/>
      <c r="N34" s="3" t="str">
        <f>IF('10913'!$G$34&lt;&gt;0,'10913'!$O$34/'10913'!$G$34,"")</f>
        <v/>
      </c>
      <c r="O34" s="4">
        <f>SUM('10913'!$H$34:'10913'!$M$34)</f>
        <v>0</v>
      </c>
      <c r="P34" s="1"/>
      <c r="Q34" s="1"/>
      <c r="R34" s="6">
        <f>SUM('10913'!$O$34:'10913'!$Q$34)+'10913'!$AF$34</f>
        <v>0</v>
      </c>
      <c r="S34" s="6">
        <f>SUM('10913'!$R$34:'10913'!$R$35)</f>
        <v>0</v>
      </c>
      <c r="T34">
        <v>13</v>
      </c>
      <c r="U34" s="6">
        <f>SUM('10913'!$R$34:'10913'!$R$35)</f>
        <v>0</v>
      </c>
      <c r="V34" s="1"/>
      <c r="AF34">
        <f>'10913'!$G$34*IF(E34&lt;&gt;"",'10913'!$F$34,0)</f>
        <v>0</v>
      </c>
    </row>
    <row r="35" spans="1:32" x14ac:dyDescent="0.2">
      <c r="B35" s="1"/>
      <c r="C35" t="str">
        <f>IF(B35&lt;&gt;"",VLOOKUP(B35,iscritti_10913!$A$2:$D$243,4,FALSE),"")</f>
        <v/>
      </c>
      <c r="D35" t="str">
        <f>IF(B35&lt;&gt;"",VLOOKUP(B35,iscritti_10913!$A$2:$D$243,2,FALSE),"")</f>
        <v/>
      </c>
      <c r="E35" t="str">
        <f>IF(B35&lt;&gt;"",VLOOKUP(B35,iscritti_10913!$A$2:$D$243,3,FALSE),"")</f>
        <v/>
      </c>
      <c r="F35" t="str">
        <f>IF(E35&lt;&gt;"",VLOOKUP(E35,'10913'!$AG$3:'10913'!$AH$14,2,FALSE)+VLOOKUP(B35,iscritti_10913!$A$2:$E$243,5,FALSE),"")</f>
        <v/>
      </c>
      <c r="G35" s="5">
        <f>COUNTA('10913'!$H$35:'10913'!$M$35)</f>
        <v>0</v>
      </c>
      <c r="H35" s="1"/>
      <c r="I35" s="1"/>
      <c r="J35" s="1"/>
      <c r="K35" s="1"/>
      <c r="L35" s="1"/>
      <c r="M35" s="1"/>
      <c r="N35" s="3" t="str">
        <f>IF('10913'!$G$35&lt;&gt;0,'10913'!$O$35/'10913'!$G$35,"")</f>
        <v/>
      </c>
      <c r="O35" s="4">
        <f>SUM('10913'!$H$35:'10913'!$M$35)</f>
        <v>0</v>
      </c>
      <c r="P35" s="1"/>
      <c r="Q35" s="1"/>
      <c r="R35" s="6">
        <f>SUM('10913'!$O$35:'10913'!$Q$35)+'10913'!$AF$35</f>
        <v>0</v>
      </c>
      <c r="S35" s="6">
        <f>SUM('10913'!$R$34:'10913'!$R$35)</f>
        <v>0</v>
      </c>
      <c r="T35">
        <v>13</v>
      </c>
      <c r="V35" s="1"/>
      <c r="AF35">
        <f>'10913'!$G$35*IF(E35&lt;&gt;"",'10913'!$F$35,0)</f>
        <v>0</v>
      </c>
    </row>
    <row r="36" spans="1:32" x14ac:dyDescent="0.2">
      <c r="A36">
        <v>14</v>
      </c>
      <c r="B36" s="1"/>
      <c r="C36" t="str">
        <f>IF(B36&lt;&gt;"",VLOOKUP(B36,iscritti_10913!$A$2:$D$243,4,FALSE),"")</f>
        <v/>
      </c>
      <c r="D36" t="str">
        <f>IF(B36&lt;&gt;"",VLOOKUP(B36,iscritti_10913!$A$2:$D$243,2,FALSE),"")</f>
        <v/>
      </c>
      <c r="E36" t="str">
        <f>IF(B36&lt;&gt;"",VLOOKUP(B36,iscritti_10913!$A$2:$D$243,3,FALSE),"")</f>
        <v/>
      </c>
      <c r="F36" t="str">
        <f>IF(E36&lt;&gt;"",VLOOKUP(E36,'10913'!$AG$3:'10913'!$AH$14,2,FALSE)+VLOOKUP(B36,iscritti_10913!$A$2:$E$243,5,FALSE),"")</f>
        <v/>
      </c>
      <c r="G36" s="5">
        <f>COUNTA('10913'!$H$36:'10913'!$M$36)</f>
        <v>0</v>
      </c>
      <c r="H36" s="1"/>
      <c r="I36" s="1"/>
      <c r="J36" s="1"/>
      <c r="K36" s="1"/>
      <c r="L36" s="1"/>
      <c r="M36" s="1"/>
      <c r="N36" s="3" t="str">
        <f>IF('10913'!$G$36&lt;&gt;0,'10913'!$O$36/'10913'!$G$36,"")</f>
        <v/>
      </c>
      <c r="O36" s="4">
        <f>SUM('10913'!$H$36:'10913'!$M$36)</f>
        <v>0</v>
      </c>
      <c r="P36" s="1"/>
      <c r="Q36" s="1"/>
      <c r="R36" s="6">
        <f>SUM('10913'!$O$36:'10913'!$Q$36)+'10913'!$AF$36</f>
        <v>0</v>
      </c>
      <c r="S36" s="6">
        <f>SUM('10913'!$R$36:'10913'!$R$37)</f>
        <v>0</v>
      </c>
      <c r="T36">
        <v>14</v>
      </c>
      <c r="U36" s="6">
        <f>SUM('10913'!$R$36:'10913'!$R$37)</f>
        <v>0</v>
      </c>
      <c r="V36" s="1"/>
      <c r="AF36">
        <f>'10913'!$G$36*IF(E36&lt;&gt;"",'10913'!$F$36,0)</f>
        <v>0</v>
      </c>
    </row>
    <row r="37" spans="1:32" x14ac:dyDescent="0.2">
      <c r="B37" s="1"/>
      <c r="C37" t="str">
        <f>IF(B37&lt;&gt;"",VLOOKUP(B37,iscritti_10913!$A$2:$D$243,4,FALSE),"")</f>
        <v/>
      </c>
      <c r="D37" t="str">
        <f>IF(B37&lt;&gt;"",VLOOKUP(B37,iscritti_10913!$A$2:$D$243,2,FALSE),"")</f>
        <v/>
      </c>
      <c r="E37" t="str">
        <f>IF(B37&lt;&gt;"",VLOOKUP(B37,iscritti_10913!$A$2:$D$243,3,FALSE),"")</f>
        <v/>
      </c>
      <c r="F37" t="str">
        <f>IF(E37&lt;&gt;"",VLOOKUP(E37,'10913'!$AG$3:'10913'!$AH$14,2,FALSE)+VLOOKUP(B37,iscritti_10913!$A$2:$E$243,5,FALSE),"")</f>
        <v/>
      </c>
      <c r="G37" s="5">
        <f>COUNTA('10913'!$H$37:'10913'!$M$37)</f>
        <v>0</v>
      </c>
      <c r="H37" s="1"/>
      <c r="I37" s="1"/>
      <c r="J37" s="1"/>
      <c r="K37" s="1"/>
      <c r="L37" s="1"/>
      <c r="M37" s="1"/>
      <c r="N37" s="3" t="str">
        <f>IF('10913'!$G$37&lt;&gt;0,'10913'!$O$37/'10913'!$G$37,"")</f>
        <v/>
      </c>
      <c r="O37" s="4">
        <f>SUM('10913'!$H$37:'10913'!$M$37)</f>
        <v>0</v>
      </c>
      <c r="P37" s="1"/>
      <c r="Q37" s="1"/>
      <c r="R37" s="6">
        <f>SUM('10913'!$O$37:'10913'!$Q$37)+'10913'!$AF$37</f>
        <v>0</v>
      </c>
      <c r="S37" s="6">
        <f>SUM('10913'!$R$36:'10913'!$R$37)</f>
        <v>0</v>
      </c>
      <c r="T37">
        <v>14</v>
      </c>
      <c r="V37" s="1"/>
      <c r="AF37">
        <f>'10913'!$G$37*IF(E37&lt;&gt;"",'10913'!$F$37,0)</f>
        <v>0</v>
      </c>
    </row>
    <row r="38" spans="1:32" x14ac:dyDescent="0.2">
      <c r="A38">
        <v>15</v>
      </c>
      <c r="B38" s="1"/>
      <c r="C38" t="str">
        <f>IF(B38&lt;&gt;"",VLOOKUP(B38,iscritti_10913!$A$2:$D$243,4,FALSE),"")</f>
        <v/>
      </c>
      <c r="D38" t="str">
        <f>IF(B38&lt;&gt;"",VLOOKUP(B38,iscritti_10913!$A$2:$D$243,2,FALSE),"")</f>
        <v/>
      </c>
      <c r="E38" t="str">
        <f>IF(B38&lt;&gt;"",VLOOKUP(B38,iscritti_10913!$A$2:$D$243,3,FALSE),"")</f>
        <v/>
      </c>
      <c r="F38" t="str">
        <f>IF(E38&lt;&gt;"",VLOOKUP(E38,'10913'!$AG$3:'10913'!$AH$14,2,FALSE)+VLOOKUP(B38,iscritti_10913!$A$2:$E$243,5,FALSE),"")</f>
        <v/>
      </c>
      <c r="G38" s="5">
        <f>COUNTA('10913'!$H$38:'10913'!$M$38)</f>
        <v>0</v>
      </c>
      <c r="H38" s="1"/>
      <c r="I38" s="1"/>
      <c r="J38" s="1"/>
      <c r="K38" s="1"/>
      <c r="L38" s="1"/>
      <c r="M38" s="1"/>
      <c r="N38" s="3" t="str">
        <f>IF('10913'!$G$38&lt;&gt;0,'10913'!$O$38/'10913'!$G$38,"")</f>
        <v/>
      </c>
      <c r="O38" s="4">
        <f>SUM('10913'!$H$38:'10913'!$M$38)</f>
        <v>0</v>
      </c>
      <c r="P38" s="1"/>
      <c r="Q38" s="1"/>
      <c r="R38" s="6">
        <f>SUM('10913'!$O$38:'10913'!$Q$38)+'10913'!$AF$38</f>
        <v>0</v>
      </c>
      <c r="S38" s="6">
        <f>SUM('10913'!$R$38:'10913'!$R$39)</f>
        <v>0</v>
      </c>
      <c r="T38">
        <v>15</v>
      </c>
      <c r="U38" s="6">
        <f>SUM('10913'!$R$38:'10913'!$R$39)</f>
        <v>0</v>
      </c>
      <c r="V38" s="1"/>
      <c r="AF38">
        <f>'10913'!$G$38*IF(E38&lt;&gt;"",'10913'!$F$38,0)</f>
        <v>0</v>
      </c>
    </row>
    <row r="39" spans="1:32" x14ac:dyDescent="0.2">
      <c r="B39" s="1"/>
      <c r="C39" t="str">
        <f>IF(B39&lt;&gt;"",VLOOKUP(B39,iscritti_10913!$A$2:$D$243,4,FALSE),"")</f>
        <v/>
      </c>
      <c r="D39" t="str">
        <f>IF(B39&lt;&gt;"",VLOOKUP(B39,iscritti_10913!$A$2:$D$243,2,FALSE),"")</f>
        <v/>
      </c>
      <c r="E39" t="str">
        <f>IF(B39&lt;&gt;"",VLOOKUP(B39,iscritti_10913!$A$2:$D$243,3,FALSE),"")</f>
        <v/>
      </c>
      <c r="F39" t="str">
        <f>IF(E39&lt;&gt;"",VLOOKUP(E39,'10913'!$AG$3:'10913'!$AH$14,2,FALSE)+VLOOKUP(B39,iscritti_10913!$A$2:$E$243,5,FALSE),"")</f>
        <v/>
      </c>
      <c r="G39" s="5">
        <f>COUNTA('10913'!$H$39:'10913'!$M$39)</f>
        <v>0</v>
      </c>
      <c r="H39" s="1"/>
      <c r="I39" s="1"/>
      <c r="J39" s="1"/>
      <c r="K39" s="1"/>
      <c r="L39" s="1"/>
      <c r="M39" s="1"/>
      <c r="N39" s="3" t="str">
        <f>IF('10913'!$G$39&lt;&gt;0,'10913'!$O$39/'10913'!$G$39,"")</f>
        <v/>
      </c>
      <c r="O39" s="4">
        <f>SUM('10913'!$H$39:'10913'!$M$39)</f>
        <v>0</v>
      </c>
      <c r="P39" s="1"/>
      <c r="Q39" s="1"/>
      <c r="R39" s="6">
        <f>SUM('10913'!$O$39:'10913'!$Q$39)+'10913'!$AF$39</f>
        <v>0</v>
      </c>
      <c r="S39" s="6">
        <f>SUM('10913'!$R$38:'10913'!$R$39)</f>
        <v>0</v>
      </c>
      <c r="T39">
        <v>15</v>
      </c>
      <c r="V39" s="1"/>
      <c r="AF39">
        <f>'10913'!$G$39*IF(E39&lt;&gt;"",'10913'!$F$39,0)</f>
        <v>0</v>
      </c>
    </row>
    <row r="40" spans="1:32" x14ac:dyDescent="0.2">
      <c r="A40">
        <v>16</v>
      </c>
      <c r="B40" s="1"/>
      <c r="C40" t="str">
        <f>IF(B40&lt;&gt;"",VLOOKUP(B40,iscritti_10913!$A$2:$D$243,4,FALSE),"")</f>
        <v/>
      </c>
      <c r="D40" t="str">
        <f>IF(B40&lt;&gt;"",VLOOKUP(B40,iscritti_10913!$A$2:$D$243,2,FALSE),"")</f>
        <v/>
      </c>
      <c r="E40" t="str">
        <f>IF(B40&lt;&gt;"",VLOOKUP(B40,iscritti_10913!$A$2:$D$243,3,FALSE),"")</f>
        <v/>
      </c>
      <c r="F40" t="str">
        <f>IF(E40&lt;&gt;"",VLOOKUP(E40,'10913'!$AG$3:'10913'!$AH$14,2,FALSE)+VLOOKUP(B40,iscritti_10913!$A$2:$E$243,5,FALSE),"")</f>
        <v/>
      </c>
      <c r="G40" s="5">
        <f>COUNTA('10913'!$H$40:'10913'!$M$40)</f>
        <v>0</v>
      </c>
      <c r="H40" s="1"/>
      <c r="I40" s="1"/>
      <c r="J40" s="1"/>
      <c r="K40" s="1"/>
      <c r="L40" s="1"/>
      <c r="M40" s="1"/>
      <c r="N40" s="3" t="str">
        <f>IF('10913'!$G$40&lt;&gt;0,'10913'!$O$40/'10913'!$G$40,"")</f>
        <v/>
      </c>
      <c r="O40" s="4">
        <f>SUM('10913'!$H$40:'10913'!$M$40)</f>
        <v>0</v>
      </c>
      <c r="P40" s="1"/>
      <c r="Q40" s="1"/>
      <c r="R40" s="6">
        <f>SUM('10913'!$O$40:'10913'!$Q$40)+'10913'!$AF$40</f>
        <v>0</v>
      </c>
      <c r="S40" s="6">
        <f>SUM('10913'!$R$40:'10913'!$R$41)</f>
        <v>0</v>
      </c>
      <c r="T40">
        <v>16</v>
      </c>
      <c r="U40" s="6">
        <f>SUM('10913'!$R$40:'10913'!$R$41)</f>
        <v>0</v>
      </c>
      <c r="V40" s="1"/>
      <c r="AF40">
        <f>'10913'!$G$40*IF(E40&lt;&gt;"",'10913'!$F$40,0)</f>
        <v>0</v>
      </c>
    </row>
    <row r="41" spans="1:32" x14ac:dyDescent="0.2">
      <c r="B41" s="1"/>
      <c r="C41" t="str">
        <f>IF(B41&lt;&gt;"",VLOOKUP(B41,iscritti_10913!$A$2:$D$243,4,FALSE),"")</f>
        <v/>
      </c>
      <c r="D41" t="str">
        <f>IF(B41&lt;&gt;"",VLOOKUP(B41,iscritti_10913!$A$2:$D$243,2,FALSE),"")</f>
        <v/>
      </c>
      <c r="E41" t="str">
        <f>IF(B41&lt;&gt;"",VLOOKUP(B41,iscritti_10913!$A$2:$D$243,3,FALSE),"")</f>
        <v/>
      </c>
      <c r="F41" t="str">
        <f>IF(E41&lt;&gt;"",VLOOKUP(E41,'10913'!$AG$3:'10913'!$AH$14,2,FALSE)+VLOOKUP(B41,iscritti_10913!$A$2:$E$243,5,FALSE),"")</f>
        <v/>
      </c>
      <c r="G41" s="5">
        <f>COUNTA('10913'!$H$41:'10913'!$M$41)</f>
        <v>0</v>
      </c>
      <c r="H41" s="1"/>
      <c r="I41" s="1"/>
      <c r="J41" s="1"/>
      <c r="K41" s="1"/>
      <c r="L41" s="1"/>
      <c r="M41" s="1"/>
      <c r="N41" s="3" t="str">
        <f>IF('10913'!$G$41&lt;&gt;0,'10913'!$O$41/'10913'!$G$41,"")</f>
        <v/>
      </c>
      <c r="O41" s="4">
        <f>SUM('10913'!$H$41:'10913'!$M$41)</f>
        <v>0</v>
      </c>
      <c r="P41" s="1"/>
      <c r="Q41" s="1"/>
      <c r="R41" s="6">
        <f>SUM('10913'!$O$41:'10913'!$Q$41)+'10913'!$AF$41</f>
        <v>0</v>
      </c>
      <c r="S41" s="6">
        <f>SUM('10913'!$R$40:'10913'!$R$41)</f>
        <v>0</v>
      </c>
      <c r="T41">
        <v>16</v>
      </c>
      <c r="V41" s="1"/>
      <c r="AF41">
        <f>'10913'!$G$41*IF(E41&lt;&gt;"",'10913'!$F$41,0)</f>
        <v>0</v>
      </c>
    </row>
    <row r="42" spans="1:32" x14ac:dyDescent="0.2">
      <c r="A42">
        <v>17</v>
      </c>
      <c r="B42" s="1"/>
      <c r="C42" t="str">
        <f>IF(B42&lt;&gt;"",VLOOKUP(B42,iscritti_10913!$A$2:$D$243,4,FALSE),"")</f>
        <v/>
      </c>
      <c r="D42" t="str">
        <f>IF(B42&lt;&gt;"",VLOOKUP(B42,iscritti_10913!$A$2:$D$243,2,FALSE),"")</f>
        <v/>
      </c>
      <c r="E42" t="str">
        <f>IF(B42&lt;&gt;"",VLOOKUP(B42,iscritti_10913!$A$2:$D$243,3,FALSE),"")</f>
        <v/>
      </c>
      <c r="F42" t="str">
        <f>IF(E42&lt;&gt;"",VLOOKUP(E42,'10913'!$AG$3:'10913'!$AH$14,2,FALSE)+VLOOKUP(B42,iscritti_10913!$A$2:$E$243,5,FALSE),"")</f>
        <v/>
      </c>
      <c r="G42" s="5">
        <f>COUNTA('10913'!$H$42:'10913'!$M$42)</f>
        <v>0</v>
      </c>
      <c r="H42" s="1"/>
      <c r="I42" s="1"/>
      <c r="J42" s="1"/>
      <c r="K42" s="1"/>
      <c r="L42" s="1"/>
      <c r="M42" s="1"/>
      <c r="N42" s="3" t="str">
        <f>IF('10913'!$G$42&lt;&gt;0,'10913'!$O$42/'10913'!$G$42,"")</f>
        <v/>
      </c>
      <c r="O42" s="4">
        <f>SUM('10913'!$H$42:'10913'!$M$42)</f>
        <v>0</v>
      </c>
      <c r="P42" s="1"/>
      <c r="Q42" s="1"/>
      <c r="R42" s="6">
        <f>SUM('10913'!$O$42:'10913'!$Q$42)+'10913'!$AF$42</f>
        <v>0</v>
      </c>
      <c r="S42" s="6">
        <f>SUM('10913'!$R$42:'10913'!$R$43)</f>
        <v>0</v>
      </c>
      <c r="T42">
        <v>17</v>
      </c>
      <c r="U42" s="6">
        <f>SUM('10913'!$R$42:'10913'!$R$43)</f>
        <v>0</v>
      </c>
      <c r="V42" s="1"/>
      <c r="AF42">
        <f>'10913'!$G$42*IF(E42&lt;&gt;"",'10913'!$F$42,0)</f>
        <v>0</v>
      </c>
    </row>
    <row r="43" spans="1:32" x14ac:dyDescent="0.2">
      <c r="B43" s="1"/>
      <c r="C43" t="str">
        <f>IF(B43&lt;&gt;"",VLOOKUP(B43,iscritti_10913!$A$2:$D$243,4,FALSE),"")</f>
        <v/>
      </c>
      <c r="D43" t="str">
        <f>IF(B43&lt;&gt;"",VLOOKUP(B43,iscritti_10913!$A$2:$D$243,2,FALSE),"")</f>
        <v/>
      </c>
      <c r="E43" t="str">
        <f>IF(B43&lt;&gt;"",VLOOKUP(B43,iscritti_10913!$A$2:$D$243,3,FALSE),"")</f>
        <v/>
      </c>
      <c r="F43" t="str">
        <f>IF(E43&lt;&gt;"",VLOOKUP(E43,'10913'!$AG$3:'10913'!$AH$14,2,FALSE)+VLOOKUP(B43,iscritti_10913!$A$2:$E$243,5,FALSE),"")</f>
        <v/>
      </c>
      <c r="G43" s="5">
        <f>COUNTA('10913'!$H$43:'10913'!$M$43)</f>
        <v>0</v>
      </c>
      <c r="H43" s="1"/>
      <c r="I43" s="1"/>
      <c r="J43" s="1"/>
      <c r="K43" s="1"/>
      <c r="L43" s="1"/>
      <c r="M43" s="1"/>
      <c r="N43" s="3" t="str">
        <f>IF('10913'!$G$43&lt;&gt;0,'10913'!$O$43/'10913'!$G$43,"")</f>
        <v/>
      </c>
      <c r="O43" s="4">
        <f>SUM('10913'!$H$43:'10913'!$M$43)</f>
        <v>0</v>
      </c>
      <c r="P43" s="1"/>
      <c r="Q43" s="1"/>
      <c r="R43" s="6">
        <f>SUM('10913'!$O$43:'10913'!$Q$43)+'10913'!$AF$43</f>
        <v>0</v>
      </c>
      <c r="S43" s="6">
        <f>SUM('10913'!$R$42:'10913'!$R$43)</f>
        <v>0</v>
      </c>
      <c r="T43">
        <v>17</v>
      </c>
      <c r="V43" s="1"/>
      <c r="AF43">
        <f>'10913'!$G$43*IF(E43&lt;&gt;"",'10913'!$F$43,0)</f>
        <v>0</v>
      </c>
    </row>
    <row r="44" spans="1:32" x14ac:dyDescent="0.2">
      <c r="A44">
        <v>18</v>
      </c>
      <c r="B44" s="1"/>
      <c r="C44" t="str">
        <f>IF(B44&lt;&gt;"",VLOOKUP(B44,iscritti_10913!$A$2:$D$243,4,FALSE),"")</f>
        <v/>
      </c>
      <c r="D44" t="str">
        <f>IF(B44&lt;&gt;"",VLOOKUP(B44,iscritti_10913!$A$2:$D$243,2,FALSE),"")</f>
        <v/>
      </c>
      <c r="E44" t="str">
        <f>IF(B44&lt;&gt;"",VLOOKUP(B44,iscritti_10913!$A$2:$D$243,3,FALSE),"")</f>
        <v/>
      </c>
      <c r="F44" t="str">
        <f>IF(E44&lt;&gt;"",VLOOKUP(E44,'10913'!$AG$3:'10913'!$AH$14,2,FALSE)+VLOOKUP(B44,iscritti_10913!$A$2:$E$243,5,FALSE),"")</f>
        <v/>
      </c>
      <c r="G44" s="5">
        <f>COUNTA('10913'!$H$44:'10913'!$M$44)</f>
        <v>0</v>
      </c>
      <c r="H44" s="1"/>
      <c r="I44" s="1"/>
      <c r="J44" s="1"/>
      <c r="K44" s="1"/>
      <c r="L44" s="1"/>
      <c r="M44" s="1"/>
      <c r="N44" s="3" t="str">
        <f>IF('10913'!$G$44&lt;&gt;0,'10913'!$O$44/'10913'!$G$44,"")</f>
        <v/>
      </c>
      <c r="O44" s="4">
        <f>SUM('10913'!$H$44:'10913'!$M$44)</f>
        <v>0</v>
      </c>
      <c r="P44" s="1"/>
      <c r="Q44" s="1"/>
      <c r="R44" s="6">
        <f>SUM('10913'!$O$44:'10913'!$Q$44)+'10913'!$AF$44</f>
        <v>0</v>
      </c>
      <c r="S44" s="6">
        <f>SUM('10913'!$R$44:'10913'!$R$45)</f>
        <v>0</v>
      </c>
      <c r="T44">
        <v>18</v>
      </c>
      <c r="U44" s="6">
        <f>SUM('10913'!$R$44:'10913'!$R$45)</f>
        <v>0</v>
      </c>
      <c r="V44" s="1"/>
      <c r="AF44">
        <f>'10913'!$G$44*IF(E44&lt;&gt;"",'10913'!$F$44,0)</f>
        <v>0</v>
      </c>
    </row>
    <row r="45" spans="1:32" x14ac:dyDescent="0.2">
      <c r="B45" s="1"/>
      <c r="C45" t="str">
        <f>IF(B45&lt;&gt;"",VLOOKUP(B45,iscritti_10913!$A$2:$D$243,4,FALSE),"")</f>
        <v/>
      </c>
      <c r="D45" t="str">
        <f>IF(B45&lt;&gt;"",VLOOKUP(B45,iscritti_10913!$A$2:$D$243,2,FALSE),"")</f>
        <v/>
      </c>
      <c r="E45" t="str">
        <f>IF(B45&lt;&gt;"",VLOOKUP(B45,iscritti_10913!$A$2:$D$243,3,FALSE),"")</f>
        <v/>
      </c>
      <c r="F45" t="str">
        <f>IF(E45&lt;&gt;"",VLOOKUP(E45,'10913'!$AG$3:'10913'!$AH$14,2,FALSE)+VLOOKUP(B45,iscritti_10913!$A$2:$E$243,5,FALSE),"")</f>
        <v/>
      </c>
      <c r="G45" s="5">
        <f>COUNTA('10913'!$H$45:'10913'!$M$45)</f>
        <v>0</v>
      </c>
      <c r="H45" s="1"/>
      <c r="I45" s="1"/>
      <c r="J45" s="1"/>
      <c r="K45" s="1"/>
      <c r="L45" s="1"/>
      <c r="M45" s="1"/>
      <c r="N45" s="3" t="str">
        <f>IF('10913'!$G$45&lt;&gt;0,'10913'!$O$45/'10913'!$G$45,"")</f>
        <v/>
      </c>
      <c r="O45" s="4">
        <f>SUM('10913'!$H$45:'10913'!$M$45)</f>
        <v>0</v>
      </c>
      <c r="P45" s="1"/>
      <c r="Q45" s="1"/>
      <c r="R45" s="6">
        <f>SUM('10913'!$O$45:'10913'!$Q$45)+'10913'!$AF$45</f>
        <v>0</v>
      </c>
      <c r="S45" s="6">
        <f>SUM('10913'!$R$44:'10913'!$R$45)</f>
        <v>0</v>
      </c>
      <c r="T45">
        <v>18</v>
      </c>
      <c r="V45" s="1"/>
      <c r="AF45">
        <f>'10913'!$G$45*IF(E45&lt;&gt;"",'10913'!$F$45,0)</f>
        <v>0</v>
      </c>
    </row>
    <row r="46" spans="1:32" x14ac:dyDescent="0.2">
      <c r="A46">
        <v>19</v>
      </c>
      <c r="B46" s="1"/>
      <c r="C46" t="str">
        <f>IF(B46&lt;&gt;"",VLOOKUP(B46,iscritti_10913!$A$2:$D$243,4,FALSE),"")</f>
        <v/>
      </c>
      <c r="D46" t="str">
        <f>IF(B46&lt;&gt;"",VLOOKUP(B46,iscritti_10913!$A$2:$D$243,2,FALSE),"")</f>
        <v/>
      </c>
      <c r="E46" t="str">
        <f>IF(B46&lt;&gt;"",VLOOKUP(B46,iscritti_10913!$A$2:$D$243,3,FALSE),"")</f>
        <v/>
      </c>
      <c r="F46" t="str">
        <f>IF(E46&lt;&gt;"",VLOOKUP(E46,'10913'!$AG$3:'10913'!$AH$14,2,FALSE)+VLOOKUP(B46,iscritti_10913!$A$2:$E$243,5,FALSE),"")</f>
        <v/>
      </c>
      <c r="G46" s="5">
        <f>COUNTA('10913'!$H$46:'10913'!$M$46)</f>
        <v>0</v>
      </c>
      <c r="H46" s="1"/>
      <c r="I46" s="1"/>
      <c r="J46" s="1"/>
      <c r="K46" s="1"/>
      <c r="L46" s="1"/>
      <c r="M46" s="1"/>
      <c r="N46" s="3" t="str">
        <f>IF('10913'!$G$46&lt;&gt;0,'10913'!$O$46/'10913'!$G$46,"")</f>
        <v/>
      </c>
      <c r="O46" s="4">
        <f>SUM('10913'!$H$46:'10913'!$M$46)</f>
        <v>0</v>
      </c>
      <c r="P46" s="1"/>
      <c r="Q46" s="1"/>
      <c r="R46" s="6">
        <f>SUM('10913'!$O$46:'10913'!$Q$46)+'10913'!$AF$46</f>
        <v>0</v>
      </c>
      <c r="S46" s="6">
        <f>SUM('10913'!$R$46:'10913'!$R$47)</f>
        <v>0</v>
      </c>
      <c r="T46">
        <v>19</v>
      </c>
      <c r="U46" s="6">
        <f>SUM('10913'!$R$46:'10913'!$R$47)</f>
        <v>0</v>
      </c>
      <c r="V46" s="1"/>
      <c r="AF46">
        <f>'10913'!$G$46*IF(E46&lt;&gt;"",'10913'!$F$46,0)</f>
        <v>0</v>
      </c>
    </row>
    <row r="47" spans="1:32" x14ac:dyDescent="0.2">
      <c r="B47" s="1"/>
      <c r="C47" t="str">
        <f>IF(B47&lt;&gt;"",VLOOKUP(B47,iscritti_10913!$A$2:$D$243,4,FALSE),"")</f>
        <v/>
      </c>
      <c r="D47" t="str">
        <f>IF(B47&lt;&gt;"",VLOOKUP(B47,iscritti_10913!$A$2:$D$243,2,FALSE),"")</f>
        <v/>
      </c>
      <c r="E47" t="str">
        <f>IF(B47&lt;&gt;"",VLOOKUP(B47,iscritti_10913!$A$2:$D$243,3,FALSE),"")</f>
        <v/>
      </c>
      <c r="F47" t="str">
        <f>IF(E47&lt;&gt;"",VLOOKUP(E47,'10913'!$AG$3:'10913'!$AH$14,2,FALSE)+VLOOKUP(B47,iscritti_10913!$A$2:$E$243,5,FALSE),"")</f>
        <v/>
      </c>
      <c r="G47" s="5">
        <f>COUNTA('10913'!$H$47:'10913'!$M$47)</f>
        <v>0</v>
      </c>
      <c r="H47" s="1"/>
      <c r="I47" s="1"/>
      <c r="J47" s="1"/>
      <c r="K47" s="1"/>
      <c r="L47" s="1"/>
      <c r="M47" s="1"/>
      <c r="N47" s="3" t="str">
        <f>IF('10913'!$G$47&lt;&gt;0,'10913'!$O$47/'10913'!$G$47,"")</f>
        <v/>
      </c>
      <c r="O47" s="4">
        <f>SUM('10913'!$H$47:'10913'!$M$47)</f>
        <v>0</v>
      </c>
      <c r="P47" s="1"/>
      <c r="Q47" s="1"/>
      <c r="R47" s="6">
        <f>SUM('10913'!$O$47:'10913'!$Q$47)+'10913'!$AF$47</f>
        <v>0</v>
      </c>
      <c r="S47" s="6">
        <f>SUM('10913'!$R$46:'10913'!$R$47)</f>
        <v>0</v>
      </c>
      <c r="T47">
        <v>19</v>
      </c>
      <c r="V47" s="1"/>
      <c r="AF47">
        <f>'10913'!$G$47*IF(E47&lt;&gt;"",'10913'!$F$47,0)</f>
        <v>0</v>
      </c>
    </row>
    <row r="48" spans="1:32" x14ac:dyDescent="0.2">
      <c r="A48">
        <v>20</v>
      </c>
      <c r="B48" s="1"/>
      <c r="C48" t="str">
        <f>IF(B48&lt;&gt;"",VLOOKUP(B48,iscritti_10913!$A$2:$D$243,4,FALSE),"")</f>
        <v/>
      </c>
      <c r="D48" t="str">
        <f>IF(B48&lt;&gt;"",VLOOKUP(B48,iscritti_10913!$A$2:$D$243,2,FALSE),"")</f>
        <v/>
      </c>
      <c r="E48" t="str">
        <f>IF(B48&lt;&gt;"",VLOOKUP(B48,iscritti_10913!$A$2:$D$243,3,FALSE),"")</f>
        <v/>
      </c>
      <c r="F48" t="str">
        <f>IF(E48&lt;&gt;"",VLOOKUP(E48,'10913'!$AG$3:'10913'!$AH$14,2,FALSE)+VLOOKUP(B48,iscritti_10913!$A$2:$E$243,5,FALSE),"")</f>
        <v/>
      </c>
      <c r="G48" s="5">
        <f>COUNTA('10913'!$H$48:'10913'!$M$48)</f>
        <v>0</v>
      </c>
      <c r="H48" s="1"/>
      <c r="I48" s="1"/>
      <c r="J48" s="1"/>
      <c r="K48" s="1"/>
      <c r="L48" s="1"/>
      <c r="M48" s="1"/>
      <c r="N48" s="3" t="str">
        <f>IF('10913'!$G$48&lt;&gt;0,'10913'!$O$48/'10913'!$G$48,"")</f>
        <v/>
      </c>
      <c r="O48" s="4">
        <f>SUM('10913'!$H$48:'10913'!$M$48)</f>
        <v>0</v>
      </c>
      <c r="P48" s="1"/>
      <c r="Q48" s="1"/>
      <c r="R48" s="6">
        <f>SUM('10913'!$O$48:'10913'!$Q$48)+'10913'!$AF$48</f>
        <v>0</v>
      </c>
      <c r="S48" s="6">
        <f>SUM('10913'!$R$48:'10913'!$R$49)</f>
        <v>0</v>
      </c>
      <c r="T48">
        <v>20</v>
      </c>
      <c r="U48" s="6">
        <f>SUM('10913'!$R$48:'10913'!$R$49)</f>
        <v>0</v>
      </c>
      <c r="V48" s="1"/>
      <c r="AF48">
        <f>'10913'!$G$48*IF(E48&lt;&gt;"",'10913'!$F$48,0)</f>
        <v>0</v>
      </c>
    </row>
    <row r="49" spans="1:32" x14ac:dyDescent="0.2">
      <c r="B49" s="1"/>
      <c r="C49" t="str">
        <f>IF(B49&lt;&gt;"",VLOOKUP(B49,iscritti_10913!$A$2:$D$243,4,FALSE),"")</f>
        <v/>
      </c>
      <c r="D49" t="str">
        <f>IF(B49&lt;&gt;"",VLOOKUP(B49,iscritti_10913!$A$2:$D$243,2,FALSE),"")</f>
        <v/>
      </c>
      <c r="E49" t="str">
        <f>IF(B49&lt;&gt;"",VLOOKUP(B49,iscritti_10913!$A$2:$D$243,3,FALSE),"")</f>
        <v/>
      </c>
      <c r="F49" t="str">
        <f>IF(E49&lt;&gt;"",VLOOKUP(E49,'10913'!$AG$3:'10913'!$AH$14,2,FALSE)+VLOOKUP(B49,iscritti_10913!$A$2:$E$243,5,FALSE),"")</f>
        <v/>
      </c>
      <c r="G49" s="5">
        <f>COUNTA('10913'!$H$49:'10913'!$M$49)</f>
        <v>0</v>
      </c>
      <c r="H49" s="1"/>
      <c r="I49" s="1"/>
      <c r="J49" s="1"/>
      <c r="K49" s="1"/>
      <c r="L49" s="1"/>
      <c r="M49" s="1"/>
      <c r="N49" s="3" t="str">
        <f>IF('10913'!$G$49&lt;&gt;0,'10913'!$O$49/'10913'!$G$49,"")</f>
        <v/>
      </c>
      <c r="O49" s="4">
        <f>SUM('10913'!$H$49:'10913'!$M$49)</f>
        <v>0</v>
      </c>
      <c r="P49" s="1"/>
      <c r="Q49" s="1"/>
      <c r="R49" s="6">
        <f>SUM('10913'!$O$49:'10913'!$Q$49)+'10913'!$AF$49</f>
        <v>0</v>
      </c>
      <c r="S49" s="6">
        <f>SUM('10913'!$R$48:'10913'!$R$49)</f>
        <v>0</v>
      </c>
      <c r="T49">
        <v>20</v>
      </c>
      <c r="V49" s="1"/>
      <c r="AF49">
        <f>'10913'!$G$49*IF(E49&lt;&gt;"",'10913'!$F$49,0)</f>
        <v>0</v>
      </c>
    </row>
    <row r="50" spans="1:32" x14ac:dyDescent="0.2">
      <c r="A50">
        <v>21</v>
      </c>
      <c r="B50" s="1"/>
      <c r="C50" t="str">
        <f>IF(B50&lt;&gt;"",VLOOKUP(B50,iscritti_10913!$A$2:$D$243,4,FALSE),"")</f>
        <v/>
      </c>
      <c r="D50" t="str">
        <f>IF(B50&lt;&gt;"",VLOOKUP(B50,iscritti_10913!$A$2:$D$243,2,FALSE),"")</f>
        <v/>
      </c>
      <c r="E50" t="str">
        <f>IF(B50&lt;&gt;"",VLOOKUP(B50,iscritti_10913!$A$2:$D$243,3,FALSE),"")</f>
        <v/>
      </c>
      <c r="F50" t="str">
        <f>IF(E50&lt;&gt;"",VLOOKUP(E50,'10913'!$AG$3:'10913'!$AH$14,2,FALSE)+VLOOKUP(B50,iscritti_10913!$A$2:$E$243,5,FALSE),"")</f>
        <v/>
      </c>
      <c r="G50" s="5">
        <f>COUNTA('10913'!$H$50:'10913'!$M$50)</f>
        <v>0</v>
      </c>
      <c r="H50" s="1"/>
      <c r="I50" s="1"/>
      <c r="J50" s="1"/>
      <c r="K50" s="1"/>
      <c r="L50" s="1"/>
      <c r="M50" s="1"/>
      <c r="N50" s="3" t="str">
        <f>IF('10913'!$G$50&lt;&gt;0,'10913'!$O$50/'10913'!$G$50,"")</f>
        <v/>
      </c>
      <c r="O50" s="4">
        <f>SUM('10913'!$H$50:'10913'!$M$50)</f>
        <v>0</v>
      </c>
      <c r="P50" s="1"/>
      <c r="Q50" s="1"/>
      <c r="R50" s="6">
        <f>SUM('10913'!$O$50:'10913'!$Q$50)+'10913'!$AF$50</f>
        <v>0</v>
      </c>
      <c r="S50" s="6">
        <f>SUM('10913'!$R$50:'10913'!$R$51)</f>
        <v>0</v>
      </c>
      <c r="T50">
        <v>21</v>
      </c>
      <c r="U50" s="6">
        <f>SUM('10913'!$R$50:'10913'!$R$51)</f>
        <v>0</v>
      </c>
      <c r="V50" s="1"/>
      <c r="AF50">
        <f>'10913'!$G$50*IF(E50&lt;&gt;"",'10913'!$F$50,0)</f>
        <v>0</v>
      </c>
    </row>
    <row r="51" spans="1:32" x14ac:dyDescent="0.2">
      <c r="B51" s="1"/>
      <c r="C51" t="str">
        <f>IF(B51&lt;&gt;"",VLOOKUP(B51,iscritti_10913!$A$2:$D$243,4,FALSE),"")</f>
        <v/>
      </c>
      <c r="D51" t="str">
        <f>IF(B51&lt;&gt;"",VLOOKUP(B51,iscritti_10913!$A$2:$D$243,2,FALSE),"")</f>
        <v/>
      </c>
      <c r="E51" t="str">
        <f>IF(B51&lt;&gt;"",VLOOKUP(B51,iscritti_10913!$A$2:$D$243,3,FALSE),"")</f>
        <v/>
      </c>
      <c r="F51" t="str">
        <f>IF(E51&lt;&gt;"",VLOOKUP(E51,'10913'!$AG$3:'10913'!$AH$14,2,FALSE)+VLOOKUP(B51,iscritti_10913!$A$2:$E$243,5,FALSE),"")</f>
        <v/>
      </c>
      <c r="G51" s="5">
        <f>COUNTA('10913'!$H$51:'10913'!$M$51)</f>
        <v>0</v>
      </c>
      <c r="H51" s="1"/>
      <c r="I51" s="1"/>
      <c r="J51" s="1"/>
      <c r="K51" s="1"/>
      <c r="L51" s="1"/>
      <c r="M51" s="1"/>
      <c r="N51" s="3" t="str">
        <f>IF('10913'!$G$51&lt;&gt;0,'10913'!$O$51/'10913'!$G$51,"")</f>
        <v/>
      </c>
      <c r="O51" s="4">
        <f>SUM('10913'!$H$51:'10913'!$M$51)</f>
        <v>0</v>
      </c>
      <c r="P51" s="1"/>
      <c r="Q51" s="1"/>
      <c r="R51" s="6">
        <f>SUM('10913'!$O$51:'10913'!$Q$51)+'10913'!$AF$51</f>
        <v>0</v>
      </c>
      <c r="S51" s="6">
        <f>SUM('10913'!$R$50:'10913'!$R$51)</f>
        <v>0</v>
      </c>
      <c r="T51">
        <v>21</v>
      </c>
      <c r="V51" s="1"/>
      <c r="AF51">
        <f>'10913'!$G$51*IF(E51&lt;&gt;"",'10913'!$F$51,0)</f>
        <v>0</v>
      </c>
    </row>
    <row r="52" spans="1:32" x14ac:dyDescent="0.2">
      <c r="A52">
        <v>22</v>
      </c>
      <c r="B52" s="1"/>
      <c r="C52" t="str">
        <f>IF(B52&lt;&gt;"",VLOOKUP(B52,iscritti_10913!$A$2:$D$243,4,FALSE),"")</f>
        <v/>
      </c>
      <c r="D52" t="str">
        <f>IF(B52&lt;&gt;"",VLOOKUP(B52,iscritti_10913!$A$2:$D$243,2,FALSE),"")</f>
        <v/>
      </c>
      <c r="E52" t="str">
        <f>IF(B52&lt;&gt;"",VLOOKUP(B52,iscritti_10913!$A$2:$D$243,3,FALSE),"")</f>
        <v/>
      </c>
      <c r="F52" t="str">
        <f>IF(E52&lt;&gt;"",VLOOKUP(E52,'10913'!$AG$3:'10913'!$AH$14,2,FALSE)+VLOOKUP(B52,iscritti_10913!$A$2:$E$243,5,FALSE),"")</f>
        <v/>
      </c>
      <c r="G52" s="5">
        <f>COUNTA('10913'!$H$52:'10913'!$M$52)</f>
        <v>0</v>
      </c>
      <c r="H52" s="1"/>
      <c r="I52" s="1"/>
      <c r="J52" s="1"/>
      <c r="K52" s="1"/>
      <c r="L52" s="1"/>
      <c r="M52" s="1"/>
      <c r="N52" s="3" t="str">
        <f>IF('10913'!$G$52&lt;&gt;0,'10913'!$O$52/'10913'!$G$52,"")</f>
        <v/>
      </c>
      <c r="O52" s="4">
        <f>SUM('10913'!$H$52:'10913'!$M$52)</f>
        <v>0</v>
      </c>
      <c r="P52" s="1"/>
      <c r="Q52" s="1"/>
      <c r="R52" s="6">
        <f>SUM('10913'!$O$52:'10913'!$Q$52)+'10913'!$AF$52</f>
        <v>0</v>
      </c>
      <c r="S52" s="6">
        <f>SUM('10913'!$R$52:'10913'!$R$53)</f>
        <v>0</v>
      </c>
      <c r="T52">
        <v>22</v>
      </c>
      <c r="U52" s="6">
        <f>SUM('10913'!$R$52:'10913'!$R$53)</f>
        <v>0</v>
      </c>
      <c r="V52" s="1"/>
      <c r="AF52">
        <f>'10913'!$G$52*IF(E52&lt;&gt;"",'10913'!$F$52,0)</f>
        <v>0</v>
      </c>
    </row>
    <row r="53" spans="1:32" x14ac:dyDescent="0.2">
      <c r="B53" s="1"/>
      <c r="C53" t="str">
        <f>IF(B53&lt;&gt;"",VLOOKUP(B53,iscritti_10913!$A$2:$D$243,4,FALSE),"")</f>
        <v/>
      </c>
      <c r="D53" t="str">
        <f>IF(B53&lt;&gt;"",VLOOKUP(B53,iscritti_10913!$A$2:$D$243,2,FALSE),"")</f>
        <v/>
      </c>
      <c r="E53" t="str">
        <f>IF(B53&lt;&gt;"",VLOOKUP(B53,iscritti_10913!$A$2:$D$243,3,FALSE),"")</f>
        <v/>
      </c>
      <c r="F53" t="str">
        <f>IF(E53&lt;&gt;"",VLOOKUP(E53,'10913'!$AG$3:'10913'!$AH$14,2,FALSE)+VLOOKUP(B53,iscritti_10913!$A$2:$E$243,5,FALSE),"")</f>
        <v/>
      </c>
      <c r="G53" s="5">
        <f>COUNTA('10913'!$H$53:'10913'!$M$53)</f>
        <v>0</v>
      </c>
      <c r="H53" s="1"/>
      <c r="I53" s="1"/>
      <c r="J53" s="1"/>
      <c r="K53" s="1"/>
      <c r="L53" s="1"/>
      <c r="M53" s="1"/>
      <c r="N53" s="3" t="str">
        <f>IF('10913'!$G$53&lt;&gt;0,'10913'!$O$53/'10913'!$G$53,"")</f>
        <v/>
      </c>
      <c r="O53" s="4">
        <f>SUM('10913'!$H$53:'10913'!$M$53)</f>
        <v>0</v>
      </c>
      <c r="P53" s="1"/>
      <c r="Q53" s="1"/>
      <c r="R53" s="6">
        <f>SUM('10913'!$O$53:'10913'!$Q$53)+'10913'!$AF$53</f>
        <v>0</v>
      </c>
      <c r="S53" s="6">
        <f>SUM('10913'!$R$52:'10913'!$R$53)</f>
        <v>0</v>
      </c>
      <c r="T53">
        <v>22</v>
      </c>
      <c r="V53" s="1"/>
      <c r="AF53">
        <f>'10913'!$G$53*IF(E53&lt;&gt;"",'10913'!$F$53,0)</f>
        <v>0</v>
      </c>
    </row>
    <row r="54" spans="1:32" x14ac:dyDescent="0.2">
      <c r="A54">
        <v>23</v>
      </c>
      <c r="B54" s="1"/>
      <c r="C54" t="str">
        <f>IF(B54&lt;&gt;"",VLOOKUP(B54,iscritti_10913!$A$2:$D$243,4,FALSE),"")</f>
        <v/>
      </c>
      <c r="D54" t="str">
        <f>IF(B54&lt;&gt;"",VLOOKUP(B54,iscritti_10913!$A$2:$D$243,2,FALSE),"")</f>
        <v/>
      </c>
      <c r="E54" t="str">
        <f>IF(B54&lt;&gt;"",VLOOKUP(B54,iscritti_10913!$A$2:$D$243,3,FALSE),"")</f>
        <v/>
      </c>
      <c r="F54" t="str">
        <f>IF(E54&lt;&gt;"",VLOOKUP(E54,'10913'!$AG$3:'10913'!$AH$14,2,FALSE)+VLOOKUP(B54,iscritti_10913!$A$2:$E$243,5,FALSE),"")</f>
        <v/>
      </c>
      <c r="G54" s="5">
        <f>COUNTA('10913'!$H$54:'10913'!$M$54)</f>
        <v>0</v>
      </c>
      <c r="H54" s="1"/>
      <c r="I54" s="1"/>
      <c r="J54" s="1"/>
      <c r="K54" s="1"/>
      <c r="L54" s="1"/>
      <c r="M54" s="1"/>
      <c r="N54" s="3" t="str">
        <f>IF('10913'!$G$54&lt;&gt;0,'10913'!$O$54/'10913'!$G$54,"")</f>
        <v/>
      </c>
      <c r="O54" s="4">
        <f>SUM('10913'!$H$54:'10913'!$M$54)</f>
        <v>0</v>
      </c>
      <c r="P54" s="1"/>
      <c r="Q54" s="1"/>
      <c r="R54" s="6">
        <f>SUM('10913'!$O$54:'10913'!$Q$54)+'10913'!$AF$54</f>
        <v>0</v>
      </c>
      <c r="S54" s="6">
        <f>SUM('10913'!$R$54:'10913'!$R$55)</f>
        <v>0</v>
      </c>
      <c r="T54">
        <v>23</v>
      </c>
      <c r="U54" s="6">
        <f>SUM('10913'!$R$54:'10913'!$R$55)</f>
        <v>0</v>
      </c>
      <c r="V54" s="1"/>
      <c r="AF54">
        <f>'10913'!$G$54*IF(E54&lt;&gt;"",'10913'!$F$54,0)</f>
        <v>0</v>
      </c>
    </row>
    <row r="55" spans="1:32" x14ac:dyDescent="0.2">
      <c r="B55" s="1"/>
      <c r="C55" t="str">
        <f>IF(B55&lt;&gt;"",VLOOKUP(B55,iscritti_10913!$A$2:$D$243,4,FALSE),"")</f>
        <v/>
      </c>
      <c r="D55" t="str">
        <f>IF(B55&lt;&gt;"",VLOOKUP(B55,iscritti_10913!$A$2:$D$243,2,FALSE),"")</f>
        <v/>
      </c>
      <c r="E55" t="str">
        <f>IF(B55&lt;&gt;"",VLOOKUP(B55,iscritti_10913!$A$2:$D$243,3,FALSE),"")</f>
        <v/>
      </c>
      <c r="F55" t="str">
        <f>IF(E55&lt;&gt;"",VLOOKUP(E55,'10913'!$AG$3:'10913'!$AH$14,2,FALSE)+VLOOKUP(B55,iscritti_10913!$A$2:$E$243,5,FALSE),"")</f>
        <v/>
      </c>
      <c r="G55" s="5">
        <f>COUNTA('10913'!$H$55:'10913'!$M$55)</f>
        <v>0</v>
      </c>
      <c r="H55" s="1"/>
      <c r="I55" s="1"/>
      <c r="J55" s="1"/>
      <c r="K55" s="1"/>
      <c r="L55" s="1"/>
      <c r="M55" s="1"/>
      <c r="N55" s="3" t="str">
        <f>IF('10913'!$G$55&lt;&gt;0,'10913'!$O$55/'10913'!$G$55,"")</f>
        <v/>
      </c>
      <c r="O55" s="4">
        <f>SUM('10913'!$H$55:'10913'!$M$55)</f>
        <v>0</v>
      </c>
      <c r="P55" s="1"/>
      <c r="Q55" s="1"/>
      <c r="R55" s="6">
        <f>SUM('10913'!$O$55:'10913'!$Q$55)+'10913'!$AF$55</f>
        <v>0</v>
      </c>
      <c r="S55" s="6">
        <f>SUM('10913'!$R$54:'10913'!$R$55)</f>
        <v>0</v>
      </c>
      <c r="T55">
        <v>23</v>
      </c>
      <c r="V55" s="1"/>
      <c r="AF55">
        <f>'10913'!$G$55*IF(E55&lt;&gt;"",'10913'!$F$55,0)</f>
        <v>0</v>
      </c>
    </row>
    <row r="56" spans="1:32" x14ac:dyDescent="0.2">
      <c r="A56">
        <v>24</v>
      </c>
      <c r="B56" s="1"/>
      <c r="C56" t="str">
        <f>IF(B56&lt;&gt;"",VLOOKUP(B56,iscritti_10913!$A$2:$D$243,4,FALSE),"")</f>
        <v/>
      </c>
      <c r="D56" t="str">
        <f>IF(B56&lt;&gt;"",VLOOKUP(B56,iscritti_10913!$A$2:$D$243,2,FALSE),"")</f>
        <v/>
      </c>
      <c r="E56" t="str">
        <f>IF(B56&lt;&gt;"",VLOOKUP(B56,iscritti_10913!$A$2:$D$243,3,FALSE),"")</f>
        <v/>
      </c>
      <c r="F56" t="str">
        <f>IF(E56&lt;&gt;"",VLOOKUP(E56,'10913'!$AG$3:'10913'!$AH$14,2,FALSE)+VLOOKUP(B56,iscritti_10913!$A$2:$E$243,5,FALSE),"")</f>
        <v/>
      </c>
      <c r="G56" s="5">
        <f>COUNTA('10913'!$H$56:'10913'!$M$56)</f>
        <v>0</v>
      </c>
      <c r="H56" s="1"/>
      <c r="I56" s="1"/>
      <c r="J56" s="1"/>
      <c r="K56" s="1"/>
      <c r="L56" s="1"/>
      <c r="M56" s="1"/>
      <c r="N56" s="3" t="str">
        <f>IF('10913'!$G$56&lt;&gt;0,'10913'!$O$56/'10913'!$G$56,"")</f>
        <v/>
      </c>
      <c r="O56" s="4">
        <f>SUM('10913'!$H$56:'10913'!$M$56)</f>
        <v>0</v>
      </c>
      <c r="P56" s="1"/>
      <c r="Q56" s="1"/>
      <c r="R56" s="6">
        <f>SUM('10913'!$O$56:'10913'!$Q$56)+'10913'!$AF$56</f>
        <v>0</v>
      </c>
      <c r="S56" s="6">
        <f>SUM('10913'!$R$56:'10913'!$R$57)</f>
        <v>0</v>
      </c>
      <c r="T56">
        <v>24</v>
      </c>
      <c r="U56" s="6">
        <f>SUM('10913'!$R$56:'10913'!$R$57)</f>
        <v>0</v>
      </c>
      <c r="V56" s="1"/>
      <c r="AF56">
        <f>'10913'!$G$56*IF(E56&lt;&gt;"",'10913'!$F$56,0)</f>
        <v>0</v>
      </c>
    </row>
    <row r="57" spans="1:32" x14ac:dyDescent="0.2">
      <c r="B57" s="1"/>
      <c r="C57" t="str">
        <f>IF(B57&lt;&gt;"",VLOOKUP(B57,iscritti_10913!$A$2:$D$243,4,FALSE),"")</f>
        <v/>
      </c>
      <c r="D57" t="str">
        <f>IF(B57&lt;&gt;"",VLOOKUP(B57,iscritti_10913!$A$2:$D$243,2,FALSE),"")</f>
        <v/>
      </c>
      <c r="E57" t="str">
        <f>IF(B57&lt;&gt;"",VLOOKUP(B57,iscritti_10913!$A$2:$D$243,3,FALSE),"")</f>
        <v/>
      </c>
      <c r="F57" t="str">
        <f>IF(E57&lt;&gt;"",VLOOKUP(E57,'10913'!$AG$3:'10913'!$AH$14,2,FALSE)+VLOOKUP(B57,iscritti_10913!$A$2:$E$243,5,FALSE),"")</f>
        <v/>
      </c>
      <c r="G57" s="5">
        <f>COUNTA('10913'!$H$57:'10913'!$M$57)</f>
        <v>0</v>
      </c>
      <c r="H57" s="1"/>
      <c r="I57" s="1"/>
      <c r="J57" s="1"/>
      <c r="K57" s="1"/>
      <c r="L57" s="1"/>
      <c r="M57" s="1"/>
      <c r="N57" s="3" t="str">
        <f>IF('10913'!$G$57&lt;&gt;0,'10913'!$O$57/'10913'!$G$57,"")</f>
        <v/>
      </c>
      <c r="O57" s="4">
        <f>SUM('10913'!$H$57:'10913'!$M$57)</f>
        <v>0</v>
      </c>
      <c r="P57" s="1"/>
      <c r="Q57" s="1"/>
      <c r="R57" s="6">
        <f>SUM('10913'!$O$57:'10913'!$Q$57)+'10913'!$AF$57</f>
        <v>0</v>
      </c>
      <c r="S57" s="6">
        <f>SUM('10913'!$R$56:'10913'!$R$57)</f>
        <v>0</v>
      </c>
      <c r="T57">
        <v>24</v>
      </c>
      <c r="V57" s="1"/>
      <c r="AF57">
        <f>'10913'!$G$57*IF(E57&lt;&gt;"",'10913'!$F$57,0)</f>
        <v>0</v>
      </c>
    </row>
    <row r="58" spans="1:32" x14ac:dyDescent="0.2">
      <c r="A58">
        <v>25</v>
      </c>
      <c r="B58" s="1"/>
      <c r="C58" t="str">
        <f>IF(B58&lt;&gt;"",VLOOKUP(B58,iscritti_10913!$A$2:$D$243,4,FALSE),"")</f>
        <v/>
      </c>
      <c r="D58" t="str">
        <f>IF(B58&lt;&gt;"",VLOOKUP(B58,iscritti_10913!$A$2:$D$243,2,FALSE),"")</f>
        <v/>
      </c>
      <c r="E58" t="str">
        <f>IF(B58&lt;&gt;"",VLOOKUP(B58,iscritti_10913!$A$2:$D$243,3,FALSE),"")</f>
        <v/>
      </c>
      <c r="F58" t="str">
        <f>IF(E58&lt;&gt;"",VLOOKUP(E58,'10913'!$AG$3:'10913'!$AH$14,2,FALSE)+VLOOKUP(B58,iscritti_10913!$A$2:$E$243,5,FALSE),"")</f>
        <v/>
      </c>
      <c r="G58" s="5">
        <f>COUNTA('10913'!$H$58:'10913'!$M$58)</f>
        <v>0</v>
      </c>
      <c r="H58" s="1"/>
      <c r="I58" s="1"/>
      <c r="J58" s="1"/>
      <c r="K58" s="1"/>
      <c r="L58" s="1"/>
      <c r="M58" s="1"/>
      <c r="N58" s="3" t="str">
        <f>IF('10913'!$G$58&lt;&gt;0,'10913'!$O$58/'10913'!$G$58,"")</f>
        <v/>
      </c>
      <c r="O58" s="4">
        <f>SUM('10913'!$H$58:'10913'!$M$58)</f>
        <v>0</v>
      </c>
      <c r="P58" s="1"/>
      <c r="Q58" s="1"/>
      <c r="R58" s="6">
        <f>SUM('10913'!$O$58:'10913'!$Q$58)+'10913'!$AF$58</f>
        <v>0</v>
      </c>
      <c r="S58" s="6">
        <f>SUM('10913'!$R$58:'10913'!$R$59)</f>
        <v>0</v>
      </c>
      <c r="T58">
        <v>25</v>
      </c>
      <c r="U58" s="6">
        <f>SUM('10913'!$R$58:'10913'!$R$59)</f>
        <v>0</v>
      </c>
      <c r="V58" s="1"/>
      <c r="AF58">
        <f>'10913'!$G$58*IF(E58&lt;&gt;"",'10913'!$F$58,0)</f>
        <v>0</v>
      </c>
    </row>
    <row r="59" spans="1:32" x14ac:dyDescent="0.2">
      <c r="B59" s="1"/>
      <c r="C59" t="str">
        <f>IF(B59&lt;&gt;"",VLOOKUP(B59,iscritti_10913!$A$2:$D$243,4,FALSE),"")</f>
        <v/>
      </c>
      <c r="D59" t="str">
        <f>IF(B59&lt;&gt;"",VLOOKUP(B59,iscritti_10913!$A$2:$D$243,2,FALSE),"")</f>
        <v/>
      </c>
      <c r="E59" t="str">
        <f>IF(B59&lt;&gt;"",VLOOKUP(B59,iscritti_10913!$A$2:$D$243,3,FALSE),"")</f>
        <v/>
      </c>
      <c r="F59" t="str">
        <f>IF(E59&lt;&gt;"",VLOOKUP(E59,'10913'!$AG$3:'10913'!$AH$14,2,FALSE)+VLOOKUP(B59,iscritti_10913!$A$2:$E$243,5,FALSE),"")</f>
        <v/>
      </c>
      <c r="G59" s="5">
        <f>COUNTA('10913'!$H$59:'10913'!$M$59)</f>
        <v>0</v>
      </c>
      <c r="H59" s="1"/>
      <c r="I59" s="1"/>
      <c r="J59" s="1"/>
      <c r="K59" s="1"/>
      <c r="L59" s="1"/>
      <c r="M59" s="1"/>
      <c r="N59" s="3" t="str">
        <f>IF('10913'!$G$59&lt;&gt;0,'10913'!$O$59/'10913'!$G$59,"")</f>
        <v/>
      </c>
      <c r="O59" s="4">
        <f>SUM('10913'!$H$59:'10913'!$M$59)</f>
        <v>0</v>
      </c>
      <c r="P59" s="1"/>
      <c r="Q59" s="1"/>
      <c r="R59" s="6">
        <f>SUM('10913'!$O$59:'10913'!$Q$59)+'10913'!$AF$59</f>
        <v>0</v>
      </c>
      <c r="S59" s="6">
        <f>SUM('10913'!$R$58:'10913'!$R$59)</f>
        <v>0</v>
      </c>
      <c r="T59">
        <v>25</v>
      </c>
      <c r="V59" s="1"/>
      <c r="AF59">
        <f>'10913'!$G$59*IF(E59&lt;&gt;"",'10913'!$F$59,0)</f>
        <v>0</v>
      </c>
    </row>
    <row r="60" spans="1:32" x14ac:dyDescent="0.2">
      <c r="A60">
        <v>26</v>
      </c>
      <c r="B60" s="1"/>
      <c r="C60" t="str">
        <f>IF(B60&lt;&gt;"",VLOOKUP(B60,iscritti_10913!$A$2:$D$243,4,FALSE),"")</f>
        <v/>
      </c>
      <c r="D60" t="str">
        <f>IF(B60&lt;&gt;"",VLOOKUP(B60,iscritti_10913!$A$2:$D$243,2,FALSE),"")</f>
        <v/>
      </c>
      <c r="E60" t="str">
        <f>IF(B60&lt;&gt;"",VLOOKUP(B60,iscritti_10913!$A$2:$D$243,3,FALSE),"")</f>
        <v/>
      </c>
      <c r="F60" t="str">
        <f>IF(E60&lt;&gt;"",VLOOKUP(E60,'10913'!$AG$3:'10913'!$AH$14,2,FALSE)+VLOOKUP(B60,iscritti_10913!$A$2:$E$243,5,FALSE),"")</f>
        <v/>
      </c>
      <c r="G60" s="5">
        <f>COUNTA('10913'!$H$60:'10913'!$M$60)</f>
        <v>0</v>
      </c>
      <c r="H60" s="1"/>
      <c r="I60" s="1"/>
      <c r="J60" s="1"/>
      <c r="K60" s="1"/>
      <c r="L60" s="1"/>
      <c r="M60" s="1"/>
      <c r="N60" s="3" t="str">
        <f>IF('10913'!$G$60&lt;&gt;0,'10913'!$O$60/'10913'!$G$60,"")</f>
        <v/>
      </c>
      <c r="O60" s="4">
        <f>SUM('10913'!$H$60:'10913'!$M$60)</f>
        <v>0</v>
      </c>
      <c r="P60" s="1"/>
      <c r="Q60" s="1"/>
      <c r="R60" s="6">
        <f>SUM('10913'!$O$60:'10913'!$Q$60)+'10913'!$AF$60</f>
        <v>0</v>
      </c>
      <c r="S60" s="6">
        <f>SUM('10913'!$R$60:'10913'!$R$61)</f>
        <v>0</v>
      </c>
      <c r="T60">
        <v>26</v>
      </c>
      <c r="U60" s="6">
        <f>SUM('10913'!$R$60:'10913'!$R$61)</f>
        <v>0</v>
      </c>
      <c r="V60" s="1"/>
      <c r="AF60">
        <f>'10913'!$G$60*IF(E60&lt;&gt;"",'10913'!$F$60,0)</f>
        <v>0</v>
      </c>
    </row>
    <row r="61" spans="1:32" x14ac:dyDescent="0.2">
      <c r="B61" s="1"/>
      <c r="C61" t="str">
        <f>IF(B61&lt;&gt;"",VLOOKUP(B61,iscritti_10913!$A$2:$D$243,4,FALSE),"")</f>
        <v/>
      </c>
      <c r="D61" t="str">
        <f>IF(B61&lt;&gt;"",VLOOKUP(B61,iscritti_10913!$A$2:$D$243,2,FALSE),"")</f>
        <v/>
      </c>
      <c r="E61" t="str">
        <f>IF(B61&lt;&gt;"",VLOOKUP(B61,iscritti_10913!$A$2:$D$243,3,FALSE),"")</f>
        <v/>
      </c>
      <c r="F61" t="str">
        <f>IF(E61&lt;&gt;"",VLOOKUP(E61,'10913'!$AG$3:'10913'!$AH$14,2,FALSE)+VLOOKUP(B61,iscritti_10913!$A$2:$E$243,5,FALSE),"")</f>
        <v/>
      </c>
      <c r="G61" s="5">
        <f>COUNTA('10913'!$H$61:'10913'!$M$61)</f>
        <v>0</v>
      </c>
      <c r="H61" s="1"/>
      <c r="I61" s="1"/>
      <c r="J61" s="1"/>
      <c r="K61" s="1"/>
      <c r="L61" s="1"/>
      <c r="M61" s="1"/>
      <c r="N61" s="3" t="str">
        <f>IF('10913'!$G$61&lt;&gt;0,'10913'!$O$61/'10913'!$G$61,"")</f>
        <v/>
      </c>
      <c r="O61" s="4">
        <f>SUM('10913'!$H$61:'10913'!$M$61)</f>
        <v>0</v>
      </c>
      <c r="P61" s="1"/>
      <c r="Q61" s="1"/>
      <c r="R61" s="6">
        <f>SUM('10913'!$O$61:'10913'!$Q$61)+'10913'!$AF$61</f>
        <v>0</v>
      </c>
      <c r="S61" s="6">
        <f>SUM('10913'!$R$60:'10913'!$R$61)</f>
        <v>0</v>
      </c>
      <c r="T61">
        <v>26</v>
      </c>
      <c r="V61" s="1"/>
      <c r="AF61">
        <f>'10913'!$G$61*IF(E61&lt;&gt;"",'10913'!$F$61,0)</f>
        <v>0</v>
      </c>
    </row>
    <row r="62" spans="1:32" x14ac:dyDescent="0.2">
      <c r="A62">
        <v>27</v>
      </c>
      <c r="B62" s="1"/>
      <c r="C62" t="str">
        <f>IF(B62&lt;&gt;"",VLOOKUP(B62,iscritti_10913!$A$2:$D$243,4,FALSE),"")</f>
        <v/>
      </c>
      <c r="D62" t="str">
        <f>IF(B62&lt;&gt;"",VLOOKUP(B62,iscritti_10913!$A$2:$D$243,2,FALSE),"")</f>
        <v/>
      </c>
      <c r="E62" t="str">
        <f>IF(B62&lt;&gt;"",VLOOKUP(B62,iscritti_10913!$A$2:$D$243,3,FALSE),"")</f>
        <v/>
      </c>
      <c r="F62" t="str">
        <f>IF(E62&lt;&gt;"",VLOOKUP(E62,'10913'!$AG$3:'10913'!$AH$14,2,FALSE)+VLOOKUP(B62,iscritti_10913!$A$2:$E$243,5,FALSE),"")</f>
        <v/>
      </c>
      <c r="G62" s="5">
        <f>COUNTA('10913'!$H$62:'10913'!$M$62)</f>
        <v>0</v>
      </c>
      <c r="H62" s="1"/>
      <c r="I62" s="1"/>
      <c r="J62" s="1"/>
      <c r="K62" s="1"/>
      <c r="L62" s="1"/>
      <c r="M62" s="1"/>
      <c r="N62" s="3" t="str">
        <f>IF('10913'!$G$62&lt;&gt;0,'10913'!$O$62/'10913'!$G$62,"")</f>
        <v/>
      </c>
      <c r="O62" s="4">
        <f>SUM('10913'!$H$62:'10913'!$M$62)</f>
        <v>0</v>
      </c>
      <c r="P62" s="1"/>
      <c r="Q62" s="1"/>
      <c r="R62" s="6">
        <f>SUM('10913'!$O$62:'10913'!$Q$62)+'10913'!$AF$62</f>
        <v>0</v>
      </c>
      <c r="S62" s="6">
        <f>SUM('10913'!$R$62:'10913'!$R$63)</f>
        <v>0</v>
      </c>
      <c r="T62">
        <v>27</v>
      </c>
      <c r="U62" s="6">
        <f>SUM('10913'!$R$62:'10913'!$R$63)</f>
        <v>0</v>
      </c>
      <c r="V62" s="1"/>
      <c r="AF62">
        <f>'10913'!$G$62*IF(E62&lt;&gt;"",'10913'!$F$62,0)</f>
        <v>0</v>
      </c>
    </row>
    <row r="63" spans="1:32" x14ac:dyDescent="0.2">
      <c r="B63" s="1"/>
      <c r="C63" t="str">
        <f>IF(B63&lt;&gt;"",VLOOKUP(B63,iscritti_10913!$A$2:$D$243,4,FALSE),"")</f>
        <v/>
      </c>
      <c r="D63" t="str">
        <f>IF(B63&lt;&gt;"",VLOOKUP(B63,iscritti_10913!$A$2:$D$243,2,FALSE),"")</f>
        <v/>
      </c>
      <c r="E63" t="str">
        <f>IF(B63&lt;&gt;"",VLOOKUP(B63,iscritti_10913!$A$2:$D$243,3,FALSE),"")</f>
        <v/>
      </c>
      <c r="F63" t="str">
        <f>IF(E63&lt;&gt;"",VLOOKUP(E63,'10913'!$AG$3:'10913'!$AH$14,2,FALSE)+VLOOKUP(B63,iscritti_10913!$A$2:$E$243,5,FALSE),"")</f>
        <v/>
      </c>
      <c r="G63" s="5">
        <f>COUNTA('10913'!$H$63:'10913'!$M$63)</f>
        <v>0</v>
      </c>
      <c r="H63" s="1"/>
      <c r="I63" s="1"/>
      <c r="J63" s="1"/>
      <c r="K63" s="1"/>
      <c r="L63" s="1"/>
      <c r="M63" s="1"/>
      <c r="N63" s="3" t="str">
        <f>IF('10913'!$G$63&lt;&gt;0,'10913'!$O$63/'10913'!$G$63,"")</f>
        <v/>
      </c>
      <c r="O63" s="4">
        <f>SUM('10913'!$H$63:'10913'!$M$63)</f>
        <v>0</v>
      </c>
      <c r="P63" s="1"/>
      <c r="Q63" s="1"/>
      <c r="R63" s="6">
        <f>SUM('10913'!$O$63:'10913'!$Q$63)+'10913'!$AF$63</f>
        <v>0</v>
      </c>
      <c r="S63" s="6">
        <f>SUM('10913'!$R$62:'10913'!$R$63)</f>
        <v>0</v>
      </c>
      <c r="T63">
        <v>27</v>
      </c>
      <c r="V63" s="1"/>
      <c r="AF63">
        <f>'10913'!$G$63*IF(E63&lt;&gt;"",'10913'!$F$63,0)</f>
        <v>0</v>
      </c>
    </row>
    <row r="64" spans="1:32" x14ac:dyDescent="0.2">
      <c r="A64">
        <v>28</v>
      </c>
      <c r="B64" s="1"/>
      <c r="C64" t="str">
        <f>IF(B64&lt;&gt;"",VLOOKUP(B64,iscritti_10913!$A$2:$D$243,4,FALSE),"")</f>
        <v/>
      </c>
      <c r="D64" t="str">
        <f>IF(B64&lt;&gt;"",VLOOKUP(B64,iscritti_10913!$A$2:$D$243,2,FALSE),"")</f>
        <v/>
      </c>
      <c r="E64" t="str">
        <f>IF(B64&lt;&gt;"",VLOOKUP(B64,iscritti_10913!$A$2:$D$243,3,FALSE),"")</f>
        <v/>
      </c>
      <c r="F64" t="str">
        <f>IF(E64&lt;&gt;"",VLOOKUP(E64,'10913'!$AG$3:'10913'!$AH$14,2,FALSE)+VLOOKUP(B64,iscritti_10913!$A$2:$E$243,5,FALSE),"")</f>
        <v/>
      </c>
      <c r="G64" s="5">
        <f>COUNTA('10913'!$H$64:'10913'!$M$64)</f>
        <v>0</v>
      </c>
      <c r="H64" s="1"/>
      <c r="I64" s="1"/>
      <c r="J64" s="1"/>
      <c r="K64" s="1"/>
      <c r="L64" s="1"/>
      <c r="M64" s="1"/>
      <c r="N64" s="3" t="str">
        <f>IF('10913'!$G$64&lt;&gt;0,'10913'!$O$64/'10913'!$G$64,"")</f>
        <v/>
      </c>
      <c r="O64" s="4">
        <f>SUM('10913'!$H$64:'10913'!$M$64)</f>
        <v>0</v>
      </c>
      <c r="P64" s="1"/>
      <c r="Q64" s="1"/>
      <c r="R64" s="6">
        <f>SUM('10913'!$O$64:'10913'!$Q$64)+'10913'!$AF$64</f>
        <v>0</v>
      </c>
      <c r="S64" s="6">
        <f>SUM('10913'!$R$64:'10913'!$R$65)</f>
        <v>0</v>
      </c>
      <c r="T64">
        <v>28</v>
      </c>
      <c r="U64" s="6">
        <f>SUM('10913'!$R$64:'10913'!$R$65)</f>
        <v>0</v>
      </c>
      <c r="V64" s="1"/>
      <c r="AF64">
        <f>'10913'!$G$64*IF(E64&lt;&gt;"",'10913'!$F$64,0)</f>
        <v>0</v>
      </c>
    </row>
    <row r="65" spans="1:32" x14ac:dyDescent="0.2">
      <c r="B65" s="1"/>
      <c r="C65" t="str">
        <f>IF(B65&lt;&gt;"",VLOOKUP(B65,iscritti_10913!$A$2:$D$243,4,FALSE),"")</f>
        <v/>
      </c>
      <c r="D65" t="str">
        <f>IF(B65&lt;&gt;"",VLOOKUP(B65,iscritti_10913!$A$2:$D$243,2,FALSE),"")</f>
        <v/>
      </c>
      <c r="E65" t="str">
        <f>IF(B65&lt;&gt;"",VLOOKUP(B65,iscritti_10913!$A$2:$D$243,3,FALSE),"")</f>
        <v/>
      </c>
      <c r="F65" t="str">
        <f>IF(E65&lt;&gt;"",VLOOKUP(E65,'10913'!$AG$3:'10913'!$AH$14,2,FALSE)+VLOOKUP(B65,iscritti_10913!$A$2:$E$243,5,FALSE),"")</f>
        <v/>
      </c>
      <c r="G65" s="5">
        <f>COUNTA('10913'!$H$65:'10913'!$M$65)</f>
        <v>0</v>
      </c>
      <c r="H65" s="1"/>
      <c r="I65" s="1"/>
      <c r="J65" s="1"/>
      <c r="K65" s="1"/>
      <c r="L65" s="1"/>
      <c r="M65" s="1"/>
      <c r="N65" s="3" t="str">
        <f>IF('10913'!$G$65&lt;&gt;0,'10913'!$O$65/'10913'!$G$65,"")</f>
        <v/>
      </c>
      <c r="O65" s="4">
        <f>SUM('10913'!$H$65:'10913'!$M$65)</f>
        <v>0</v>
      </c>
      <c r="P65" s="1"/>
      <c r="Q65" s="1"/>
      <c r="R65" s="6">
        <f>SUM('10913'!$O$65:'10913'!$Q$65)+'10913'!$AF$65</f>
        <v>0</v>
      </c>
      <c r="S65" s="6">
        <f>SUM('10913'!$R$64:'10913'!$R$65)</f>
        <v>0</v>
      </c>
      <c r="T65">
        <v>28</v>
      </c>
      <c r="V65" s="1"/>
      <c r="AF65">
        <f>'10913'!$G$65*IF(E65&lt;&gt;"",'10913'!$F$65,0)</f>
        <v>0</v>
      </c>
    </row>
    <row r="66" spans="1:32" x14ac:dyDescent="0.2">
      <c r="A66">
        <v>29</v>
      </c>
      <c r="B66" s="1"/>
      <c r="C66" t="str">
        <f>IF(B66&lt;&gt;"",VLOOKUP(B66,iscritti_10913!$A$2:$D$243,4,FALSE),"")</f>
        <v/>
      </c>
      <c r="D66" t="str">
        <f>IF(B66&lt;&gt;"",VLOOKUP(B66,iscritti_10913!$A$2:$D$243,2,FALSE),"")</f>
        <v/>
      </c>
      <c r="E66" t="str">
        <f>IF(B66&lt;&gt;"",VLOOKUP(B66,iscritti_10913!$A$2:$D$243,3,FALSE),"")</f>
        <v/>
      </c>
      <c r="F66" t="str">
        <f>IF(E66&lt;&gt;"",VLOOKUP(E66,'10913'!$AG$3:'10913'!$AH$14,2,FALSE)+VLOOKUP(B66,iscritti_10913!$A$2:$E$243,5,FALSE),"")</f>
        <v/>
      </c>
      <c r="G66" s="5">
        <f>COUNTA('10913'!$H$66:'10913'!$M$66)</f>
        <v>0</v>
      </c>
      <c r="H66" s="1"/>
      <c r="I66" s="1"/>
      <c r="J66" s="1"/>
      <c r="K66" s="1"/>
      <c r="L66" s="1"/>
      <c r="M66" s="1"/>
      <c r="N66" s="3" t="str">
        <f>IF('10913'!$G$66&lt;&gt;0,'10913'!$O$66/'10913'!$G$66,"")</f>
        <v/>
      </c>
      <c r="O66" s="4">
        <f>SUM('10913'!$H$66:'10913'!$M$66)</f>
        <v>0</v>
      </c>
      <c r="P66" s="1"/>
      <c r="Q66" s="1"/>
      <c r="R66" s="6">
        <f>SUM('10913'!$O$66:'10913'!$Q$66)+'10913'!$AF$66</f>
        <v>0</v>
      </c>
      <c r="S66" s="6">
        <f>SUM('10913'!$R$66:'10913'!$R$67)</f>
        <v>0</v>
      </c>
      <c r="T66">
        <v>29</v>
      </c>
      <c r="U66" s="6">
        <f>SUM('10913'!$R$66:'10913'!$R$67)</f>
        <v>0</v>
      </c>
      <c r="V66" s="1"/>
      <c r="AF66">
        <f>'10913'!$G$66*IF(E66&lt;&gt;"",'10913'!$F$66,0)</f>
        <v>0</v>
      </c>
    </row>
    <row r="67" spans="1:32" x14ac:dyDescent="0.2">
      <c r="B67" s="1"/>
      <c r="C67" t="str">
        <f>IF(B67&lt;&gt;"",VLOOKUP(B67,iscritti_10913!$A$2:$D$243,4,FALSE),"")</f>
        <v/>
      </c>
      <c r="D67" t="str">
        <f>IF(B67&lt;&gt;"",VLOOKUP(B67,iscritti_10913!$A$2:$D$243,2,FALSE),"")</f>
        <v/>
      </c>
      <c r="E67" t="str">
        <f>IF(B67&lt;&gt;"",VLOOKUP(B67,iscritti_10913!$A$2:$D$243,3,FALSE),"")</f>
        <v/>
      </c>
      <c r="F67" t="str">
        <f>IF(E67&lt;&gt;"",VLOOKUP(E67,'10913'!$AG$3:'10913'!$AH$14,2,FALSE)+VLOOKUP(B67,iscritti_10913!$A$2:$E$243,5,FALSE),"")</f>
        <v/>
      </c>
      <c r="G67" s="5">
        <f>COUNTA('10913'!$H$67:'10913'!$M$67)</f>
        <v>0</v>
      </c>
      <c r="H67" s="1"/>
      <c r="I67" s="1"/>
      <c r="J67" s="1"/>
      <c r="K67" s="1"/>
      <c r="L67" s="1"/>
      <c r="M67" s="1"/>
      <c r="N67" s="3" t="str">
        <f>IF('10913'!$G$67&lt;&gt;0,'10913'!$O$67/'10913'!$G$67,"")</f>
        <v/>
      </c>
      <c r="O67" s="4">
        <f>SUM('10913'!$H$67:'10913'!$M$67)</f>
        <v>0</v>
      </c>
      <c r="P67" s="1"/>
      <c r="Q67" s="1"/>
      <c r="R67" s="6">
        <f>SUM('10913'!$O$67:'10913'!$Q$67)+'10913'!$AF$67</f>
        <v>0</v>
      </c>
      <c r="S67" s="6">
        <f>SUM('10913'!$R$66:'10913'!$R$67)</f>
        <v>0</v>
      </c>
      <c r="T67">
        <v>29</v>
      </c>
      <c r="V67" s="1"/>
      <c r="AF67">
        <f>'10913'!$G$67*IF(E67&lt;&gt;"",'10913'!$F$67,0)</f>
        <v>0</v>
      </c>
    </row>
    <row r="68" spans="1:32" x14ac:dyDescent="0.2">
      <c r="A68">
        <v>30</v>
      </c>
      <c r="B68" s="1"/>
      <c r="C68" t="str">
        <f>IF(B68&lt;&gt;"",VLOOKUP(B68,iscritti_10913!$A$2:$D$243,4,FALSE),"")</f>
        <v/>
      </c>
      <c r="D68" t="str">
        <f>IF(B68&lt;&gt;"",VLOOKUP(B68,iscritti_10913!$A$2:$D$243,2,FALSE),"")</f>
        <v/>
      </c>
      <c r="E68" t="str">
        <f>IF(B68&lt;&gt;"",VLOOKUP(B68,iscritti_10913!$A$2:$D$243,3,FALSE),"")</f>
        <v/>
      </c>
      <c r="F68" t="str">
        <f>IF(E68&lt;&gt;"",VLOOKUP(E68,'10913'!$AG$3:'10913'!$AH$14,2,FALSE)+VLOOKUP(B68,iscritti_10913!$A$2:$E$243,5,FALSE),"")</f>
        <v/>
      </c>
      <c r="G68" s="5">
        <f>COUNTA('10913'!$H$68:'10913'!$M$68)</f>
        <v>0</v>
      </c>
      <c r="H68" s="1"/>
      <c r="I68" s="1"/>
      <c r="J68" s="1"/>
      <c r="K68" s="1"/>
      <c r="L68" s="1"/>
      <c r="M68" s="1"/>
      <c r="N68" s="3" t="str">
        <f>IF('10913'!$G$68&lt;&gt;0,'10913'!$O$68/'10913'!$G$68,"")</f>
        <v/>
      </c>
      <c r="O68" s="4">
        <f>SUM('10913'!$H$68:'10913'!$M$68)</f>
        <v>0</v>
      </c>
      <c r="P68" s="1"/>
      <c r="Q68" s="1"/>
      <c r="R68" s="6">
        <f>SUM('10913'!$O$68:'10913'!$Q$68)+'10913'!$AF$68</f>
        <v>0</v>
      </c>
      <c r="S68" s="6">
        <f>SUM('10913'!$R$68:'10913'!$R$69)</f>
        <v>0</v>
      </c>
      <c r="T68">
        <v>30</v>
      </c>
      <c r="U68" s="6">
        <f>SUM('10913'!$R$68:'10913'!$R$69)</f>
        <v>0</v>
      </c>
      <c r="V68" s="1"/>
      <c r="AF68">
        <f>'10913'!$G$68*IF(E68&lt;&gt;"",'10913'!$F$68,0)</f>
        <v>0</v>
      </c>
    </row>
    <row r="69" spans="1:32" x14ac:dyDescent="0.2">
      <c r="B69" s="1"/>
      <c r="C69" t="str">
        <f>IF(B69&lt;&gt;"",VLOOKUP(B69,iscritti_10913!$A$2:$D$243,4,FALSE),"")</f>
        <v/>
      </c>
      <c r="D69" t="str">
        <f>IF(B69&lt;&gt;"",VLOOKUP(B69,iscritti_10913!$A$2:$D$243,2,FALSE),"")</f>
        <v/>
      </c>
      <c r="E69" t="str">
        <f>IF(B69&lt;&gt;"",VLOOKUP(B69,iscritti_10913!$A$2:$D$243,3,FALSE),"")</f>
        <v/>
      </c>
      <c r="F69" t="str">
        <f>IF(E69&lt;&gt;"",VLOOKUP(E69,'10913'!$AG$3:'10913'!$AH$14,2,FALSE)+VLOOKUP(B69,iscritti_10913!$A$2:$E$243,5,FALSE),"")</f>
        <v/>
      </c>
      <c r="G69" s="5">
        <f>COUNTA('10913'!$H$69:'10913'!$M$69)</f>
        <v>0</v>
      </c>
      <c r="H69" s="1"/>
      <c r="I69" s="1"/>
      <c r="J69" s="1"/>
      <c r="K69" s="1"/>
      <c r="L69" s="1"/>
      <c r="M69" s="1"/>
      <c r="N69" s="3" t="str">
        <f>IF('10913'!$G$69&lt;&gt;0,'10913'!$O$69/'10913'!$G$69,"")</f>
        <v/>
      </c>
      <c r="O69" s="4">
        <f>SUM('10913'!$H$69:'10913'!$M$69)</f>
        <v>0</v>
      </c>
      <c r="P69" s="1"/>
      <c r="Q69" s="1"/>
      <c r="R69" s="6">
        <f>SUM('10913'!$O$69:'10913'!$Q$69)+'10913'!$AF$69</f>
        <v>0</v>
      </c>
      <c r="S69" s="6">
        <f>SUM('10913'!$R$68:'10913'!$R$69)</f>
        <v>0</v>
      </c>
      <c r="T69">
        <v>30</v>
      </c>
      <c r="V69" s="1"/>
      <c r="AF69">
        <f>'10913'!$G$69*IF(E69&lt;&gt;"",'10913'!$F$69,0)</f>
        <v>0</v>
      </c>
    </row>
    <row r="70" spans="1:32" x14ac:dyDescent="0.2">
      <c r="A70">
        <v>31</v>
      </c>
      <c r="B70" s="1"/>
      <c r="C70" t="str">
        <f>IF(B70&lt;&gt;"",VLOOKUP(B70,iscritti_10913!$A$2:$D$243,4,FALSE),"")</f>
        <v/>
      </c>
      <c r="D70" t="str">
        <f>IF(B70&lt;&gt;"",VLOOKUP(B70,iscritti_10913!$A$2:$D$243,2,FALSE),"")</f>
        <v/>
      </c>
      <c r="E70" t="str">
        <f>IF(B70&lt;&gt;"",VLOOKUP(B70,iscritti_10913!$A$2:$D$243,3,FALSE),"")</f>
        <v/>
      </c>
      <c r="F70" t="str">
        <f>IF(E70&lt;&gt;"",VLOOKUP(E70,'10913'!$AG$3:'10913'!$AH$14,2,FALSE)+VLOOKUP(B70,iscritti_10913!$A$2:$E$243,5,FALSE),"")</f>
        <v/>
      </c>
      <c r="G70" s="5">
        <f>COUNTA('10913'!$H$70:'10913'!$M$70)</f>
        <v>0</v>
      </c>
      <c r="H70" s="1"/>
      <c r="I70" s="1"/>
      <c r="J70" s="1"/>
      <c r="K70" s="1"/>
      <c r="L70" s="1"/>
      <c r="M70" s="1"/>
      <c r="N70" s="3" t="str">
        <f>IF('10913'!$G$70&lt;&gt;0,'10913'!$O$70/'10913'!$G$70,"")</f>
        <v/>
      </c>
      <c r="O70" s="4">
        <f>SUM('10913'!$H$70:'10913'!$M$70)</f>
        <v>0</v>
      </c>
      <c r="P70" s="1"/>
      <c r="Q70" s="1"/>
      <c r="R70" s="6">
        <f>SUM('10913'!$O$70:'10913'!$Q$70)+'10913'!$AF$70</f>
        <v>0</v>
      </c>
      <c r="S70" s="6">
        <f>SUM('10913'!$R$70:'10913'!$R$71)</f>
        <v>0</v>
      </c>
      <c r="T70">
        <v>31</v>
      </c>
      <c r="U70" s="6">
        <f>SUM('10913'!$R$70:'10913'!$R$71)</f>
        <v>0</v>
      </c>
      <c r="V70" s="1"/>
      <c r="AF70">
        <f>'10913'!$G$70*IF(E70&lt;&gt;"",'10913'!$F$70,0)</f>
        <v>0</v>
      </c>
    </row>
    <row r="71" spans="1:32" x14ac:dyDescent="0.2">
      <c r="B71" s="1"/>
      <c r="C71" t="str">
        <f>IF(B71&lt;&gt;"",VLOOKUP(B71,iscritti_10913!$A$2:$D$243,4,FALSE),"")</f>
        <v/>
      </c>
      <c r="D71" t="str">
        <f>IF(B71&lt;&gt;"",VLOOKUP(B71,iscritti_10913!$A$2:$D$243,2,FALSE),"")</f>
        <v/>
      </c>
      <c r="E71" t="str">
        <f>IF(B71&lt;&gt;"",VLOOKUP(B71,iscritti_10913!$A$2:$D$243,3,FALSE),"")</f>
        <v/>
      </c>
      <c r="F71" t="str">
        <f>IF(E71&lt;&gt;"",VLOOKUP(E71,'10913'!$AG$3:'10913'!$AH$14,2,FALSE)+VLOOKUP(B71,iscritti_10913!$A$2:$E$243,5,FALSE),"")</f>
        <v/>
      </c>
      <c r="G71" s="5">
        <f>COUNTA('10913'!$H$71:'10913'!$M$71)</f>
        <v>0</v>
      </c>
      <c r="H71" s="1"/>
      <c r="I71" s="1"/>
      <c r="J71" s="1"/>
      <c r="K71" s="1"/>
      <c r="L71" s="1"/>
      <c r="M71" s="1"/>
      <c r="N71" s="3" t="str">
        <f>IF('10913'!$G$71&lt;&gt;0,'10913'!$O$71/'10913'!$G$71,"")</f>
        <v/>
      </c>
      <c r="O71" s="4">
        <f>SUM('10913'!$H$71:'10913'!$M$71)</f>
        <v>0</v>
      </c>
      <c r="P71" s="1"/>
      <c r="Q71" s="1"/>
      <c r="R71" s="6">
        <f>SUM('10913'!$O$71:'10913'!$Q$71)+'10913'!$AF$71</f>
        <v>0</v>
      </c>
      <c r="S71" s="6">
        <f>SUM('10913'!$R$70:'10913'!$R$71)</f>
        <v>0</v>
      </c>
      <c r="T71">
        <v>31</v>
      </c>
      <c r="V71" s="1"/>
      <c r="AF71">
        <f>'10913'!$G$71*IF(E71&lt;&gt;"",'10913'!$F$71,0)</f>
        <v>0</v>
      </c>
    </row>
    <row r="72" spans="1:32" x14ac:dyDescent="0.2">
      <c r="A72">
        <v>32</v>
      </c>
      <c r="B72" s="1"/>
      <c r="C72" t="str">
        <f>IF(B72&lt;&gt;"",VLOOKUP(B72,iscritti_10913!$A$2:$D$243,4,FALSE),"")</f>
        <v/>
      </c>
      <c r="D72" t="str">
        <f>IF(B72&lt;&gt;"",VLOOKUP(B72,iscritti_10913!$A$2:$D$243,2,FALSE),"")</f>
        <v/>
      </c>
      <c r="E72" t="str">
        <f>IF(B72&lt;&gt;"",VLOOKUP(B72,iscritti_10913!$A$2:$D$243,3,FALSE),"")</f>
        <v/>
      </c>
      <c r="F72" t="str">
        <f>IF(E72&lt;&gt;"",VLOOKUP(E72,'10913'!$AG$3:'10913'!$AH$14,2,FALSE)+VLOOKUP(B72,iscritti_10913!$A$2:$E$243,5,FALSE),"")</f>
        <v/>
      </c>
      <c r="G72" s="5">
        <f>COUNTA('10913'!$H$72:'10913'!$M$72)</f>
        <v>0</v>
      </c>
      <c r="H72" s="1"/>
      <c r="I72" s="1"/>
      <c r="J72" s="1"/>
      <c r="K72" s="1"/>
      <c r="L72" s="1"/>
      <c r="M72" s="1"/>
      <c r="N72" s="3" t="str">
        <f>IF('10913'!$G$72&lt;&gt;0,'10913'!$O$72/'10913'!$G$72,"")</f>
        <v/>
      </c>
      <c r="O72" s="4">
        <f>SUM('10913'!$H$72:'10913'!$M$72)</f>
        <v>0</v>
      </c>
      <c r="P72" s="1"/>
      <c r="Q72" s="1"/>
      <c r="R72" s="6">
        <f>SUM('10913'!$O$72:'10913'!$Q$72)+'10913'!$AF$72</f>
        <v>0</v>
      </c>
      <c r="S72" s="6">
        <f>SUM('10913'!$R$72:'10913'!$R$73)</f>
        <v>0</v>
      </c>
      <c r="T72">
        <v>32</v>
      </c>
      <c r="U72" s="6">
        <f>SUM('10913'!$R$72:'10913'!$R$73)</f>
        <v>0</v>
      </c>
      <c r="V72" s="1"/>
      <c r="AF72">
        <f>'10913'!$G$72*IF(E72&lt;&gt;"",'10913'!$F$72,0)</f>
        <v>0</v>
      </c>
    </row>
    <row r="73" spans="1:32" x14ac:dyDescent="0.2">
      <c r="B73" s="1"/>
      <c r="C73" t="str">
        <f>IF(B73&lt;&gt;"",VLOOKUP(B73,iscritti_10913!$A$2:$D$243,4,FALSE),"")</f>
        <v/>
      </c>
      <c r="D73" t="str">
        <f>IF(B73&lt;&gt;"",VLOOKUP(B73,iscritti_10913!$A$2:$D$243,2,FALSE),"")</f>
        <v/>
      </c>
      <c r="E73" t="str">
        <f>IF(B73&lt;&gt;"",VLOOKUP(B73,iscritti_10913!$A$2:$D$243,3,FALSE),"")</f>
        <v/>
      </c>
      <c r="F73" t="str">
        <f>IF(E73&lt;&gt;"",VLOOKUP(E73,'10913'!$AG$3:'10913'!$AH$14,2,FALSE)+VLOOKUP(B73,iscritti_10913!$A$2:$E$243,5,FALSE),"")</f>
        <v/>
      </c>
      <c r="G73" s="5">
        <f>COUNTA('10913'!$H$73:'10913'!$M$73)</f>
        <v>0</v>
      </c>
      <c r="H73" s="1"/>
      <c r="I73" s="1"/>
      <c r="J73" s="1"/>
      <c r="K73" s="1"/>
      <c r="L73" s="1"/>
      <c r="M73" s="1"/>
      <c r="N73" s="3" t="str">
        <f>IF('10913'!$G$73&lt;&gt;0,'10913'!$O$73/'10913'!$G$73,"")</f>
        <v/>
      </c>
      <c r="O73" s="4">
        <f>SUM('10913'!$H$73:'10913'!$M$73)</f>
        <v>0</v>
      </c>
      <c r="P73" s="1"/>
      <c r="Q73" s="1"/>
      <c r="R73" s="6">
        <f>SUM('10913'!$O$73:'10913'!$Q$73)+'10913'!$AF$73</f>
        <v>0</v>
      </c>
      <c r="S73" s="6">
        <f>SUM('10913'!$R$72:'10913'!$R$73)</f>
        <v>0</v>
      </c>
      <c r="T73">
        <v>32</v>
      </c>
      <c r="V73" s="1"/>
      <c r="AF73">
        <f>'10913'!$G$73*IF(E73&lt;&gt;"",'10913'!$F$73,0)</f>
        <v>0</v>
      </c>
    </row>
    <row r="74" spans="1:32" x14ac:dyDescent="0.2">
      <c r="A74">
        <v>33</v>
      </c>
      <c r="B74" s="1"/>
      <c r="C74" t="str">
        <f>IF(B74&lt;&gt;"",VLOOKUP(B74,iscritti_10913!$A$2:$D$243,4,FALSE),"")</f>
        <v/>
      </c>
      <c r="D74" t="str">
        <f>IF(B74&lt;&gt;"",VLOOKUP(B74,iscritti_10913!$A$2:$D$243,2,FALSE),"")</f>
        <v/>
      </c>
      <c r="E74" t="str">
        <f>IF(B74&lt;&gt;"",VLOOKUP(B74,iscritti_10913!$A$2:$D$243,3,FALSE),"")</f>
        <v/>
      </c>
      <c r="F74" t="str">
        <f>IF(E74&lt;&gt;"",VLOOKUP(E74,'10913'!$AG$3:'10913'!$AH$14,2,FALSE)+VLOOKUP(B74,iscritti_10913!$A$2:$E$243,5,FALSE),"")</f>
        <v/>
      </c>
      <c r="G74" s="5">
        <f>COUNTA('10913'!$H$74:'10913'!$M$74)</f>
        <v>0</v>
      </c>
      <c r="H74" s="1"/>
      <c r="I74" s="1"/>
      <c r="J74" s="1"/>
      <c r="K74" s="1"/>
      <c r="L74" s="1"/>
      <c r="M74" s="1"/>
      <c r="N74" s="3" t="str">
        <f>IF('10913'!$G$74&lt;&gt;0,'10913'!$O$74/'10913'!$G$74,"")</f>
        <v/>
      </c>
      <c r="O74" s="4">
        <f>SUM('10913'!$H$74:'10913'!$M$74)</f>
        <v>0</v>
      </c>
      <c r="P74" s="1"/>
      <c r="Q74" s="1"/>
      <c r="R74" s="6">
        <f>SUM('10913'!$O$74:'10913'!$Q$74)+'10913'!$AF$74</f>
        <v>0</v>
      </c>
      <c r="S74" s="6">
        <f>SUM('10913'!$R$74:'10913'!$R$75)</f>
        <v>0</v>
      </c>
      <c r="T74">
        <v>33</v>
      </c>
      <c r="U74" s="6">
        <f>SUM('10913'!$R$74:'10913'!$R$75)</f>
        <v>0</v>
      </c>
      <c r="V74" s="1"/>
      <c r="AF74">
        <f>'10913'!$G$74*IF(E74&lt;&gt;"",'10913'!$F$74,0)</f>
        <v>0</v>
      </c>
    </row>
    <row r="75" spans="1:32" x14ac:dyDescent="0.2">
      <c r="B75" s="1"/>
      <c r="C75" t="str">
        <f>IF(B75&lt;&gt;"",VLOOKUP(B75,iscritti_10913!$A$2:$D$243,4,FALSE),"")</f>
        <v/>
      </c>
      <c r="D75" t="str">
        <f>IF(B75&lt;&gt;"",VLOOKUP(B75,iscritti_10913!$A$2:$D$243,2,FALSE),"")</f>
        <v/>
      </c>
      <c r="E75" t="str">
        <f>IF(B75&lt;&gt;"",VLOOKUP(B75,iscritti_10913!$A$2:$D$243,3,FALSE),"")</f>
        <v/>
      </c>
      <c r="F75" t="str">
        <f>IF(E75&lt;&gt;"",VLOOKUP(E75,'10913'!$AG$3:'10913'!$AH$14,2,FALSE)+VLOOKUP(B75,iscritti_10913!$A$2:$E$243,5,FALSE),"")</f>
        <v/>
      </c>
      <c r="G75" s="5">
        <f>COUNTA('10913'!$H$75:'10913'!$M$75)</f>
        <v>0</v>
      </c>
      <c r="H75" s="1"/>
      <c r="I75" s="1"/>
      <c r="J75" s="1"/>
      <c r="K75" s="1"/>
      <c r="L75" s="1"/>
      <c r="M75" s="1"/>
      <c r="N75" s="3" t="str">
        <f>IF('10913'!$G$75&lt;&gt;0,'10913'!$O$75/'10913'!$G$75,"")</f>
        <v/>
      </c>
      <c r="O75" s="4">
        <f>SUM('10913'!$H$75:'10913'!$M$75)</f>
        <v>0</v>
      </c>
      <c r="P75" s="1"/>
      <c r="Q75" s="1"/>
      <c r="R75" s="6">
        <f>SUM('10913'!$O$75:'10913'!$Q$75)+'10913'!$AF$75</f>
        <v>0</v>
      </c>
      <c r="S75" s="6">
        <f>SUM('10913'!$R$74:'10913'!$R$75)</f>
        <v>0</v>
      </c>
      <c r="T75">
        <v>33</v>
      </c>
      <c r="V75" s="1"/>
      <c r="AF75">
        <f>'10913'!$G$75*IF(E75&lt;&gt;"",'10913'!$F$75,0)</f>
        <v>0</v>
      </c>
    </row>
    <row r="76" spans="1:32" x14ac:dyDescent="0.2">
      <c r="A76">
        <v>34</v>
      </c>
      <c r="B76" s="1"/>
      <c r="C76" t="str">
        <f>IF(B76&lt;&gt;"",VLOOKUP(B76,iscritti_10913!$A$2:$D$243,4,FALSE),"")</f>
        <v/>
      </c>
      <c r="D76" t="str">
        <f>IF(B76&lt;&gt;"",VLOOKUP(B76,iscritti_10913!$A$2:$D$243,2,FALSE),"")</f>
        <v/>
      </c>
      <c r="E76" t="str">
        <f>IF(B76&lt;&gt;"",VLOOKUP(B76,iscritti_10913!$A$2:$D$243,3,FALSE),"")</f>
        <v/>
      </c>
      <c r="F76" t="str">
        <f>IF(E76&lt;&gt;"",VLOOKUP(E76,'10913'!$AG$3:'10913'!$AH$14,2,FALSE)+VLOOKUP(B76,iscritti_10913!$A$2:$E$243,5,FALSE),"")</f>
        <v/>
      </c>
      <c r="G76" s="5">
        <f>COUNTA('10913'!$H$76:'10913'!$M$76)</f>
        <v>0</v>
      </c>
      <c r="H76" s="1"/>
      <c r="I76" s="1"/>
      <c r="J76" s="1"/>
      <c r="K76" s="1"/>
      <c r="L76" s="1"/>
      <c r="M76" s="1"/>
      <c r="N76" s="3" t="str">
        <f>IF('10913'!$G$76&lt;&gt;0,'10913'!$O$76/'10913'!$G$76,"")</f>
        <v/>
      </c>
      <c r="O76" s="4">
        <f>SUM('10913'!$H$76:'10913'!$M$76)</f>
        <v>0</v>
      </c>
      <c r="P76" s="1"/>
      <c r="Q76" s="1"/>
      <c r="R76" s="6">
        <f>SUM('10913'!$O$76:'10913'!$Q$76)+'10913'!$AF$76</f>
        <v>0</v>
      </c>
      <c r="S76" s="6">
        <f>SUM('10913'!$R$76:'10913'!$R$77)</f>
        <v>0</v>
      </c>
      <c r="T76">
        <v>34</v>
      </c>
      <c r="U76" s="6">
        <f>SUM('10913'!$R$76:'10913'!$R$77)</f>
        <v>0</v>
      </c>
      <c r="V76" s="1"/>
      <c r="AF76">
        <f>'10913'!$G$76*IF(E76&lt;&gt;"",'10913'!$F$76,0)</f>
        <v>0</v>
      </c>
    </row>
    <row r="77" spans="1:32" x14ac:dyDescent="0.2">
      <c r="B77" s="1"/>
      <c r="C77" t="str">
        <f>IF(B77&lt;&gt;"",VLOOKUP(B77,iscritti_10913!$A$2:$D$243,4,FALSE),"")</f>
        <v/>
      </c>
      <c r="D77" t="str">
        <f>IF(B77&lt;&gt;"",VLOOKUP(B77,iscritti_10913!$A$2:$D$243,2,FALSE),"")</f>
        <v/>
      </c>
      <c r="E77" t="str">
        <f>IF(B77&lt;&gt;"",VLOOKUP(B77,iscritti_10913!$A$2:$D$243,3,FALSE),"")</f>
        <v/>
      </c>
      <c r="F77" t="str">
        <f>IF(E77&lt;&gt;"",VLOOKUP(E77,'10913'!$AG$3:'10913'!$AH$14,2,FALSE)+VLOOKUP(B77,iscritti_10913!$A$2:$E$243,5,FALSE),"")</f>
        <v/>
      </c>
      <c r="G77" s="5">
        <f>COUNTA('10913'!$H$77:'10913'!$M$77)</f>
        <v>0</v>
      </c>
      <c r="H77" s="1"/>
      <c r="I77" s="1"/>
      <c r="J77" s="1"/>
      <c r="K77" s="1"/>
      <c r="L77" s="1"/>
      <c r="M77" s="1"/>
      <c r="N77" s="3" t="str">
        <f>IF('10913'!$G$77&lt;&gt;0,'10913'!$O$77/'10913'!$G$77,"")</f>
        <v/>
      </c>
      <c r="O77" s="4">
        <f>SUM('10913'!$H$77:'10913'!$M$77)</f>
        <v>0</v>
      </c>
      <c r="P77" s="1"/>
      <c r="Q77" s="1"/>
      <c r="R77" s="6">
        <f>SUM('10913'!$O$77:'10913'!$Q$77)+'10913'!$AF$77</f>
        <v>0</v>
      </c>
      <c r="S77" s="6">
        <f>SUM('10913'!$R$76:'10913'!$R$77)</f>
        <v>0</v>
      </c>
      <c r="T77">
        <v>34</v>
      </c>
      <c r="V77" s="1"/>
      <c r="AF77">
        <f>'10913'!$G$77*IF(E77&lt;&gt;"",'10913'!$F$77,0)</f>
        <v>0</v>
      </c>
    </row>
    <row r="78" spans="1:32" x14ac:dyDescent="0.2">
      <c r="A78">
        <v>35</v>
      </c>
      <c r="B78" s="1"/>
      <c r="C78" t="str">
        <f>IF(B78&lt;&gt;"",VLOOKUP(B78,iscritti_10913!$A$2:$D$243,4,FALSE),"")</f>
        <v/>
      </c>
      <c r="D78" t="str">
        <f>IF(B78&lt;&gt;"",VLOOKUP(B78,iscritti_10913!$A$2:$D$243,2,FALSE),"")</f>
        <v/>
      </c>
      <c r="E78" t="str">
        <f>IF(B78&lt;&gt;"",VLOOKUP(B78,iscritti_10913!$A$2:$D$243,3,FALSE),"")</f>
        <v/>
      </c>
      <c r="F78" t="str">
        <f>IF(E78&lt;&gt;"",VLOOKUP(E78,'10913'!$AG$3:'10913'!$AH$14,2,FALSE)+VLOOKUP(B78,iscritti_10913!$A$2:$E$243,5,FALSE),"")</f>
        <v/>
      </c>
      <c r="G78" s="5">
        <f>COUNTA('10913'!$H$78:'10913'!$M$78)</f>
        <v>0</v>
      </c>
      <c r="H78" s="1"/>
      <c r="I78" s="1"/>
      <c r="J78" s="1"/>
      <c r="K78" s="1"/>
      <c r="L78" s="1"/>
      <c r="M78" s="1"/>
      <c r="N78" s="3" t="str">
        <f>IF('10913'!$G$78&lt;&gt;0,'10913'!$O$78/'10913'!$G$78,"")</f>
        <v/>
      </c>
      <c r="O78" s="4">
        <f>SUM('10913'!$H$78:'10913'!$M$78)</f>
        <v>0</v>
      </c>
      <c r="P78" s="1"/>
      <c r="Q78" s="1"/>
      <c r="R78" s="6">
        <f>SUM('10913'!$O$78:'10913'!$Q$78)+'10913'!$AF$78</f>
        <v>0</v>
      </c>
      <c r="S78" s="6">
        <f>SUM('10913'!$R$78:'10913'!$R$79)</f>
        <v>0</v>
      </c>
      <c r="T78">
        <v>35</v>
      </c>
      <c r="U78" s="6">
        <f>SUM('10913'!$R$78:'10913'!$R$79)</f>
        <v>0</v>
      </c>
      <c r="V78" s="1"/>
      <c r="AF78">
        <f>'10913'!$G$78*IF(E78&lt;&gt;"",'10913'!$F$78,0)</f>
        <v>0</v>
      </c>
    </row>
    <row r="79" spans="1:32" x14ac:dyDescent="0.2">
      <c r="B79" s="1"/>
      <c r="C79" t="str">
        <f>IF(B79&lt;&gt;"",VLOOKUP(B79,iscritti_10913!$A$2:$D$243,4,FALSE),"")</f>
        <v/>
      </c>
      <c r="D79" t="str">
        <f>IF(B79&lt;&gt;"",VLOOKUP(B79,iscritti_10913!$A$2:$D$243,2,FALSE),"")</f>
        <v/>
      </c>
      <c r="E79" t="str">
        <f>IF(B79&lt;&gt;"",VLOOKUP(B79,iscritti_10913!$A$2:$D$243,3,FALSE),"")</f>
        <v/>
      </c>
      <c r="F79" t="str">
        <f>IF(E79&lt;&gt;"",VLOOKUP(E79,'10913'!$AG$3:'10913'!$AH$14,2,FALSE)+VLOOKUP(B79,iscritti_10913!$A$2:$E$243,5,FALSE),"")</f>
        <v/>
      </c>
      <c r="G79" s="5">
        <f>COUNTA('10913'!$H$79:'10913'!$M$79)</f>
        <v>0</v>
      </c>
      <c r="H79" s="1"/>
      <c r="I79" s="1"/>
      <c r="J79" s="1"/>
      <c r="K79" s="1"/>
      <c r="L79" s="1"/>
      <c r="M79" s="1"/>
      <c r="N79" s="3" t="str">
        <f>IF('10913'!$G$79&lt;&gt;0,'10913'!$O$79/'10913'!$G$79,"")</f>
        <v/>
      </c>
      <c r="O79" s="4">
        <f>SUM('10913'!$H$79:'10913'!$M$79)</f>
        <v>0</v>
      </c>
      <c r="P79" s="1"/>
      <c r="Q79" s="1"/>
      <c r="R79" s="6">
        <f>SUM('10913'!$O$79:'10913'!$Q$79)+'10913'!$AF$79</f>
        <v>0</v>
      </c>
      <c r="S79" s="6">
        <f>SUM('10913'!$R$78:'10913'!$R$79)</f>
        <v>0</v>
      </c>
      <c r="T79">
        <v>35</v>
      </c>
      <c r="V79" s="1"/>
      <c r="AF79">
        <f>'10913'!$G$79*IF(E79&lt;&gt;"",'10913'!$F$79,0)</f>
        <v>0</v>
      </c>
    </row>
    <row r="80" spans="1:32" x14ac:dyDescent="0.2">
      <c r="A80">
        <v>36</v>
      </c>
      <c r="B80" s="1"/>
      <c r="C80" t="str">
        <f>IF(B80&lt;&gt;"",VLOOKUP(B80,iscritti_10913!$A$2:$D$243,4,FALSE),"")</f>
        <v/>
      </c>
      <c r="D80" t="str">
        <f>IF(B80&lt;&gt;"",VLOOKUP(B80,iscritti_10913!$A$2:$D$243,2,FALSE),"")</f>
        <v/>
      </c>
      <c r="E80" t="str">
        <f>IF(B80&lt;&gt;"",VLOOKUP(B80,iscritti_10913!$A$2:$D$243,3,FALSE),"")</f>
        <v/>
      </c>
      <c r="F80" t="str">
        <f>IF(E80&lt;&gt;"",VLOOKUP(E80,'10913'!$AG$3:'10913'!$AH$14,2,FALSE)+VLOOKUP(B80,iscritti_10913!$A$2:$E$243,5,FALSE),"")</f>
        <v/>
      </c>
      <c r="G80" s="5">
        <f>COUNTA('10913'!$H$80:'10913'!$M$80)</f>
        <v>0</v>
      </c>
      <c r="H80" s="1"/>
      <c r="I80" s="1"/>
      <c r="J80" s="1"/>
      <c r="K80" s="1"/>
      <c r="L80" s="1"/>
      <c r="M80" s="1"/>
      <c r="N80" s="3" t="str">
        <f>IF('10913'!$G$80&lt;&gt;0,'10913'!$O$80/'10913'!$G$80,"")</f>
        <v/>
      </c>
      <c r="O80" s="4">
        <f>SUM('10913'!$H$80:'10913'!$M$80)</f>
        <v>0</v>
      </c>
      <c r="P80" s="1"/>
      <c r="Q80" s="1"/>
      <c r="R80" s="6">
        <f>SUM('10913'!$O$80:'10913'!$Q$80)+'10913'!$AF$80</f>
        <v>0</v>
      </c>
      <c r="S80" s="6">
        <f>SUM('10913'!$R$80:'10913'!$R$81)</f>
        <v>0</v>
      </c>
      <c r="T80">
        <v>36</v>
      </c>
      <c r="U80" s="6">
        <f>SUM('10913'!$R$80:'10913'!$R$81)</f>
        <v>0</v>
      </c>
      <c r="V80" s="1"/>
      <c r="AF80">
        <f>'10913'!$G$80*IF(E80&lt;&gt;"",'10913'!$F$80,0)</f>
        <v>0</v>
      </c>
    </row>
    <row r="81" spans="1:32" x14ac:dyDescent="0.2">
      <c r="B81" s="1"/>
      <c r="C81" t="str">
        <f>IF(B81&lt;&gt;"",VLOOKUP(B81,iscritti_10913!$A$2:$D$243,4,FALSE),"")</f>
        <v/>
      </c>
      <c r="D81" t="str">
        <f>IF(B81&lt;&gt;"",VLOOKUP(B81,iscritti_10913!$A$2:$D$243,2,FALSE),"")</f>
        <v/>
      </c>
      <c r="E81" t="str">
        <f>IF(B81&lt;&gt;"",VLOOKUP(B81,iscritti_10913!$A$2:$D$243,3,FALSE),"")</f>
        <v/>
      </c>
      <c r="F81" t="str">
        <f>IF(E81&lt;&gt;"",VLOOKUP(E81,'10913'!$AG$3:'10913'!$AH$14,2,FALSE)+VLOOKUP(B81,iscritti_10913!$A$2:$E$243,5,FALSE),"")</f>
        <v/>
      </c>
      <c r="G81" s="5">
        <f>COUNTA('10913'!$H$81:'10913'!$M$81)</f>
        <v>0</v>
      </c>
      <c r="H81" s="1"/>
      <c r="I81" s="1"/>
      <c r="J81" s="1"/>
      <c r="K81" s="1"/>
      <c r="L81" s="1"/>
      <c r="M81" s="1"/>
      <c r="N81" s="3" t="str">
        <f>IF('10913'!$G$81&lt;&gt;0,'10913'!$O$81/'10913'!$G$81,"")</f>
        <v/>
      </c>
      <c r="O81" s="4">
        <f>SUM('10913'!$H$81:'10913'!$M$81)</f>
        <v>0</v>
      </c>
      <c r="P81" s="1"/>
      <c r="Q81" s="1"/>
      <c r="R81" s="6">
        <f>SUM('10913'!$O$81:'10913'!$Q$81)+'10913'!$AF$81</f>
        <v>0</v>
      </c>
      <c r="S81" s="6">
        <f>SUM('10913'!$R$80:'10913'!$R$81)</f>
        <v>0</v>
      </c>
      <c r="T81">
        <v>36</v>
      </c>
      <c r="V81" s="1"/>
      <c r="AF81">
        <f>'10913'!$G$81*IF(E81&lt;&gt;"",'10913'!$F$81,0)</f>
        <v>0</v>
      </c>
    </row>
    <row r="82" spans="1:32" x14ac:dyDescent="0.2">
      <c r="A82">
        <v>37</v>
      </c>
      <c r="B82" s="1"/>
      <c r="C82" t="str">
        <f>IF(B82&lt;&gt;"",VLOOKUP(B82,iscritti_10913!$A$2:$D$243,4,FALSE),"")</f>
        <v/>
      </c>
      <c r="D82" t="str">
        <f>IF(B82&lt;&gt;"",VLOOKUP(B82,iscritti_10913!$A$2:$D$243,2,FALSE),"")</f>
        <v/>
      </c>
      <c r="E82" t="str">
        <f>IF(B82&lt;&gt;"",VLOOKUP(B82,iscritti_10913!$A$2:$D$243,3,FALSE),"")</f>
        <v/>
      </c>
      <c r="F82" t="str">
        <f>IF(E82&lt;&gt;"",VLOOKUP(E82,'10913'!$AG$3:'10913'!$AH$14,2,FALSE)+VLOOKUP(B82,iscritti_10913!$A$2:$E$243,5,FALSE),"")</f>
        <v/>
      </c>
      <c r="G82" s="5">
        <f>COUNTA('10913'!$H$82:'10913'!$M$82)</f>
        <v>0</v>
      </c>
      <c r="H82" s="1"/>
      <c r="I82" s="1"/>
      <c r="J82" s="1"/>
      <c r="K82" s="1"/>
      <c r="L82" s="1"/>
      <c r="M82" s="1"/>
      <c r="N82" s="3" t="str">
        <f>IF('10913'!$G$82&lt;&gt;0,'10913'!$O$82/'10913'!$G$82,"")</f>
        <v/>
      </c>
      <c r="O82" s="4">
        <f>SUM('10913'!$H$82:'10913'!$M$82)</f>
        <v>0</v>
      </c>
      <c r="P82" s="1"/>
      <c r="Q82" s="1"/>
      <c r="R82" s="6">
        <f>SUM('10913'!$O$82:'10913'!$Q$82)+'10913'!$AF$82</f>
        <v>0</v>
      </c>
      <c r="S82" s="6">
        <f>SUM('10913'!$R$82:'10913'!$R$83)</f>
        <v>0</v>
      </c>
      <c r="T82">
        <v>37</v>
      </c>
      <c r="U82" s="6">
        <f>SUM('10913'!$R$82:'10913'!$R$83)</f>
        <v>0</v>
      </c>
      <c r="V82" s="1"/>
      <c r="AF82">
        <f>'10913'!$G$82*IF(E82&lt;&gt;"",'10913'!$F$82,0)</f>
        <v>0</v>
      </c>
    </row>
    <row r="83" spans="1:32" x14ac:dyDescent="0.2">
      <c r="B83" s="1"/>
      <c r="C83" t="str">
        <f>IF(B83&lt;&gt;"",VLOOKUP(B83,iscritti_10913!$A$2:$D$243,4,FALSE),"")</f>
        <v/>
      </c>
      <c r="D83" t="str">
        <f>IF(B83&lt;&gt;"",VLOOKUP(B83,iscritti_10913!$A$2:$D$243,2,FALSE),"")</f>
        <v/>
      </c>
      <c r="E83" t="str">
        <f>IF(B83&lt;&gt;"",VLOOKUP(B83,iscritti_10913!$A$2:$D$243,3,FALSE),"")</f>
        <v/>
      </c>
      <c r="F83" t="str">
        <f>IF(E83&lt;&gt;"",VLOOKUP(E83,'10913'!$AG$3:'10913'!$AH$14,2,FALSE)+VLOOKUP(B83,iscritti_10913!$A$2:$E$243,5,FALSE),"")</f>
        <v/>
      </c>
      <c r="G83" s="5">
        <f>COUNTA('10913'!$H$83:'10913'!$M$83)</f>
        <v>0</v>
      </c>
      <c r="H83" s="1"/>
      <c r="I83" s="1"/>
      <c r="J83" s="1"/>
      <c r="K83" s="1"/>
      <c r="L83" s="1"/>
      <c r="M83" s="1"/>
      <c r="N83" s="3" t="str">
        <f>IF('10913'!$G$83&lt;&gt;0,'10913'!$O$83/'10913'!$G$83,"")</f>
        <v/>
      </c>
      <c r="O83" s="4">
        <f>SUM('10913'!$H$83:'10913'!$M$83)</f>
        <v>0</v>
      </c>
      <c r="P83" s="1"/>
      <c r="Q83" s="1"/>
      <c r="R83" s="6">
        <f>SUM('10913'!$O$83:'10913'!$Q$83)+'10913'!$AF$83</f>
        <v>0</v>
      </c>
      <c r="S83" s="6">
        <f>SUM('10913'!$R$82:'10913'!$R$83)</f>
        <v>0</v>
      </c>
      <c r="T83">
        <v>37</v>
      </c>
      <c r="V83" s="1"/>
      <c r="AF83">
        <f>'10913'!$G$83*IF(E83&lt;&gt;"",'10913'!$F$83,0)</f>
        <v>0</v>
      </c>
    </row>
    <row r="84" spans="1:32" x14ac:dyDescent="0.2">
      <c r="A84">
        <v>38</v>
      </c>
      <c r="B84" s="1"/>
      <c r="C84" t="str">
        <f>IF(B84&lt;&gt;"",VLOOKUP(B84,iscritti_10913!$A$2:$D$243,4,FALSE),"")</f>
        <v/>
      </c>
      <c r="D84" t="str">
        <f>IF(B84&lt;&gt;"",VLOOKUP(B84,iscritti_10913!$A$2:$D$243,2,FALSE),"")</f>
        <v/>
      </c>
      <c r="E84" t="str">
        <f>IF(B84&lt;&gt;"",VLOOKUP(B84,iscritti_10913!$A$2:$D$243,3,FALSE),"")</f>
        <v/>
      </c>
      <c r="F84" t="str">
        <f>IF(E84&lt;&gt;"",VLOOKUP(E84,'10913'!$AG$3:'10913'!$AH$14,2,FALSE)+VLOOKUP(B84,iscritti_10913!$A$2:$E$243,5,FALSE),"")</f>
        <v/>
      </c>
      <c r="G84" s="5">
        <f>COUNTA('10913'!$H$84:'10913'!$M$84)</f>
        <v>0</v>
      </c>
      <c r="H84" s="1"/>
      <c r="I84" s="1"/>
      <c r="J84" s="1"/>
      <c r="K84" s="1"/>
      <c r="L84" s="1"/>
      <c r="M84" s="1"/>
      <c r="N84" s="3" t="str">
        <f>IF('10913'!$G$84&lt;&gt;0,'10913'!$O$84/'10913'!$G$84,"")</f>
        <v/>
      </c>
      <c r="O84" s="4">
        <f>SUM('10913'!$H$84:'10913'!$M$84)</f>
        <v>0</v>
      </c>
      <c r="P84" s="1"/>
      <c r="Q84" s="1"/>
      <c r="R84" s="6">
        <f>SUM('10913'!$O$84:'10913'!$Q$84)+'10913'!$AF$84</f>
        <v>0</v>
      </c>
      <c r="S84" s="6">
        <f>SUM('10913'!$R$84:'10913'!$R$85)</f>
        <v>0</v>
      </c>
      <c r="T84">
        <v>38</v>
      </c>
      <c r="U84" s="6">
        <f>SUM('10913'!$R$84:'10913'!$R$85)</f>
        <v>0</v>
      </c>
      <c r="V84" s="1"/>
      <c r="AF84">
        <f>'10913'!$G$84*IF(E84&lt;&gt;"",'10913'!$F$84,0)</f>
        <v>0</v>
      </c>
    </row>
    <row r="85" spans="1:32" x14ac:dyDescent="0.2">
      <c r="B85" s="1"/>
      <c r="C85" t="str">
        <f>IF(B85&lt;&gt;"",VLOOKUP(B85,iscritti_10913!$A$2:$D$243,4,FALSE),"")</f>
        <v/>
      </c>
      <c r="D85" t="str">
        <f>IF(B85&lt;&gt;"",VLOOKUP(B85,iscritti_10913!$A$2:$D$243,2,FALSE),"")</f>
        <v/>
      </c>
      <c r="E85" t="str">
        <f>IF(B85&lt;&gt;"",VLOOKUP(B85,iscritti_10913!$A$2:$D$243,3,FALSE),"")</f>
        <v/>
      </c>
      <c r="F85" t="str">
        <f>IF(E85&lt;&gt;"",VLOOKUP(E85,'10913'!$AG$3:'10913'!$AH$14,2,FALSE)+VLOOKUP(B85,iscritti_10913!$A$2:$E$243,5,FALSE),"")</f>
        <v/>
      </c>
      <c r="G85" s="5">
        <f>COUNTA('10913'!$H$85:'10913'!$M$85)</f>
        <v>0</v>
      </c>
      <c r="H85" s="1"/>
      <c r="I85" s="1"/>
      <c r="J85" s="1"/>
      <c r="K85" s="1"/>
      <c r="L85" s="1"/>
      <c r="M85" s="1"/>
      <c r="N85" s="3" t="str">
        <f>IF('10913'!$G$85&lt;&gt;0,'10913'!$O$85/'10913'!$G$85,"")</f>
        <v/>
      </c>
      <c r="O85" s="4">
        <f>SUM('10913'!$H$85:'10913'!$M$85)</f>
        <v>0</v>
      </c>
      <c r="P85" s="1"/>
      <c r="Q85" s="1"/>
      <c r="R85" s="6">
        <f>SUM('10913'!$O$85:'10913'!$Q$85)+'10913'!$AF$85</f>
        <v>0</v>
      </c>
      <c r="S85" s="6">
        <f>SUM('10913'!$R$84:'10913'!$R$85)</f>
        <v>0</v>
      </c>
      <c r="T85">
        <v>38</v>
      </c>
      <c r="V85" s="1"/>
      <c r="AF85">
        <f>'10913'!$G$85*IF(E85&lt;&gt;"",'10913'!$F$85,0)</f>
        <v>0</v>
      </c>
    </row>
    <row r="86" spans="1:32" x14ac:dyDescent="0.2">
      <c r="A86">
        <v>39</v>
      </c>
      <c r="B86" s="1"/>
      <c r="C86" t="str">
        <f>IF(B86&lt;&gt;"",VLOOKUP(B86,iscritti_10913!$A$2:$D$243,4,FALSE),"")</f>
        <v/>
      </c>
      <c r="D86" t="str">
        <f>IF(B86&lt;&gt;"",VLOOKUP(B86,iscritti_10913!$A$2:$D$243,2,FALSE),"")</f>
        <v/>
      </c>
      <c r="E86" t="str">
        <f>IF(B86&lt;&gt;"",VLOOKUP(B86,iscritti_10913!$A$2:$D$243,3,FALSE),"")</f>
        <v/>
      </c>
      <c r="F86" t="str">
        <f>IF(E86&lt;&gt;"",VLOOKUP(E86,'10913'!$AG$3:'10913'!$AH$14,2,FALSE)+VLOOKUP(B86,iscritti_10913!$A$2:$E$243,5,FALSE),"")</f>
        <v/>
      </c>
      <c r="G86" s="5">
        <f>COUNTA('10913'!$H$86:'10913'!$M$86)</f>
        <v>0</v>
      </c>
      <c r="H86" s="1"/>
      <c r="I86" s="1"/>
      <c r="J86" s="1"/>
      <c r="K86" s="1"/>
      <c r="L86" s="1"/>
      <c r="M86" s="1"/>
      <c r="N86" s="3" t="str">
        <f>IF('10913'!$G$86&lt;&gt;0,'10913'!$O$86/'10913'!$G$86,"")</f>
        <v/>
      </c>
      <c r="O86" s="4">
        <f>SUM('10913'!$H$86:'10913'!$M$86)</f>
        <v>0</v>
      </c>
      <c r="P86" s="1"/>
      <c r="Q86" s="1"/>
      <c r="R86" s="6">
        <f>SUM('10913'!$O$86:'10913'!$Q$86)+'10913'!$AF$86</f>
        <v>0</v>
      </c>
      <c r="S86" s="6">
        <f>SUM('10913'!$R$86:'10913'!$R$87)</f>
        <v>0</v>
      </c>
      <c r="T86">
        <v>39</v>
      </c>
      <c r="U86" s="6">
        <f>SUM('10913'!$R$86:'10913'!$R$87)</f>
        <v>0</v>
      </c>
      <c r="V86" s="1"/>
      <c r="AF86">
        <f>'10913'!$G$86*IF(E86&lt;&gt;"",'10913'!$F$86,0)</f>
        <v>0</v>
      </c>
    </row>
    <row r="87" spans="1:32" x14ac:dyDescent="0.2">
      <c r="B87" s="1"/>
      <c r="C87" t="str">
        <f>IF(B87&lt;&gt;"",VLOOKUP(B87,iscritti_10913!$A$2:$D$243,4,FALSE),"")</f>
        <v/>
      </c>
      <c r="D87" t="str">
        <f>IF(B87&lt;&gt;"",VLOOKUP(B87,iscritti_10913!$A$2:$D$243,2,FALSE),"")</f>
        <v/>
      </c>
      <c r="E87" t="str">
        <f>IF(B87&lt;&gt;"",VLOOKUP(B87,iscritti_10913!$A$2:$D$243,3,FALSE),"")</f>
        <v/>
      </c>
      <c r="F87" t="str">
        <f>IF(E87&lt;&gt;"",VLOOKUP(E87,'10913'!$AG$3:'10913'!$AH$14,2,FALSE)+VLOOKUP(B87,iscritti_10913!$A$2:$E$243,5,FALSE),"")</f>
        <v/>
      </c>
      <c r="G87" s="5">
        <f>COUNTA('10913'!$H$87:'10913'!$M$87)</f>
        <v>0</v>
      </c>
      <c r="H87" s="1"/>
      <c r="I87" s="1"/>
      <c r="J87" s="1"/>
      <c r="K87" s="1"/>
      <c r="L87" s="1"/>
      <c r="M87" s="1"/>
      <c r="N87" s="3" t="str">
        <f>IF('10913'!$G$87&lt;&gt;0,'10913'!$O$87/'10913'!$G$87,"")</f>
        <v/>
      </c>
      <c r="O87" s="4">
        <f>SUM('10913'!$H$87:'10913'!$M$87)</f>
        <v>0</v>
      </c>
      <c r="P87" s="1"/>
      <c r="Q87" s="1"/>
      <c r="R87" s="6">
        <f>SUM('10913'!$O$87:'10913'!$Q$87)+'10913'!$AF$87</f>
        <v>0</v>
      </c>
      <c r="S87" s="6">
        <f>SUM('10913'!$R$86:'10913'!$R$87)</f>
        <v>0</v>
      </c>
      <c r="T87">
        <v>39</v>
      </c>
      <c r="V87" s="1"/>
      <c r="AF87">
        <f>'10913'!$G$87*IF(E87&lt;&gt;"",'10913'!$F$87,0)</f>
        <v>0</v>
      </c>
    </row>
    <row r="88" spans="1:32" x14ac:dyDescent="0.2">
      <c r="A88">
        <v>40</v>
      </c>
      <c r="B88" s="1"/>
      <c r="C88" t="str">
        <f>IF(B88&lt;&gt;"",VLOOKUP(B88,iscritti_10913!$A$2:$D$243,4,FALSE),"")</f>
        <v/>
      </c>
      <c r="D88" t="str">
        <f>IF(B88&lt;&gt;"",VLOOKUP(B88,iscritti_10913!$A$2:$D$243,2,FALSE),"")</f>
        <v/>
      </c>
      <c r="E88" t="str">
        <f>IF(B88&lt;&gt;"",VLOOKUP(B88,iscritti_10913!$A$2:$D$243,3,FALSE),"")</f>
        <v/>
      </c>
      <c r="F88" t="str">
        <f>IF(E88&lt;&gt;"",VLOOKUP(E88,'10913'!$AG$3:'10913'!$AH$14,2,FALSE)+VLOOKUP(B88,iscritti_10913!$A$2:$E$243,5,FALSE),"")</f>
        <v/>
      </c>
      <c r="G88" s="5">
        <f>COUNTA('10913'!$H$88:'10913'!$M$88)</f>
        <v>0</v>
      </c>
      <c r="H88" s="1"/>
      <c r="I88" s="1"/>
      <c r="J88" s="1"/>
      <c r="K88" s="1"/>
      <c r="L88" s="1"/>
      <c r="M88" s="1"/>
      <c r="N88" s="3" t="str">
        <f>IF('10913'!$G$88&lt;&gt;0,'10913'!$O$88/'10913'!$G$88,"")</f>
        <v/>
      </c>
      <c r="O88" s="4">
        <f>SUM('10913'!$H$88:'10913'!$M$88)</f>
        <v>0</v>
      </c>
      <c r="P88" s="1"/>
      <c r="Q88" s="1"/>
      <c r="R88" s="6">
        <f>SUM('10913'!$O$88:'10913'!$Q$88)+'10913'!$AF$88</f>
        <v>0</v>
      </c>
      <c r="S88" s="6">
        <f>SUM('10913'!$R$88:'10913'!$R$89)</f>
        <v>0</v>
      </c>
      <c r="T88">
        <v>40</v>
      </c>
      <c r="U88" s="6">
        <f>SUM('10913'!$R$88:'10913'!$R$89)</f>
        <v>0</v>
      </c>
      <c r="V88" s="1"/>
      <c r="AF88">
        <f>'10913'!$G$88*IF(E88&lt;&gt;"",'10913'!$F$88,0)</f>
        <v>0</v>
      </c>
    </row>
    <row r="89" spans="1:32" x14ac:dyDescent="0.2">
      <c r="B89" s="1"/>
      <c r="C89" t="str">
        <f>IF(B89&lt;&gt;"",VLOOKUP(B89,iscritti_10913!$A$2:$D$243,4,FALSE),"")</f>
        <v/>
      </c>
      <c r="D89" t="str">
        <f>IF(B89&lt;&gt;"",VLOOKUP(B89,iscritti_10913!$A$2:$D$243,2,FALSE),"")</f>
        <v/>
      </c>
      <c r="E89" t="str">
        <f>IF(B89&lt;&gt;"",VLOOKUP(B89,iscritti_10913!$A$2:$D$243,3,FALSE),"")</f>
        <v/>
      </c>
      <c r="F89" t="str">
        <f>IF(E89&lt;&gt;"",VLOOKUP(E89,'10913'!$AG$3:'10913'!$AH$14,2,FALSE)+VLOOKUP(B89,iscritti_10913!$A$2:$E$243,5,FALSE),"")</f>
        <v/>
      </c>
      <c r="G89" s="5">
        <f>COUNTA('10913'!$H$89:'10913'!$M$89)</f>
        <v>0</v>
      </c>
      <c r="H89" s="1"/>
      <c r="I89" s="1"/>
      <c r="J89" s="1"/>
      <c r="K89" s="1"/>
      <c r="L89" s="1"/>
      <c r="M89" s="1"/>
      <c r="N89" s="3" t="str">
        <f>IF('10913'!$G$89&lt;&gt;0,'10913'!$O$89/'10913'!$G$89,"")</f>
        <v/>
      </c>
      <c r="O89" s="4">
        <f>SUM('10913'!$H$89:'10913'!$M$89)</f>
        <v>0</v>
      </c>
      <c r="P89" s="1"/>
      <c r="Q89" s="1"/>
      <c r="R89" s="6">
        <f>SUM('10913'!$O$89:'10913'!$Q$89)+'10913'!$AF$89</f>
        <v>0</v>
      </c>
      <c r="S89" s="6">
        <f>SUM('10913'!$R$88:'10913'!$R$89)</f>
        <v>0</v>
      </c>
      <c r="T89">
        <v>40</v>
      </c>
      <c r="V89" s="1"/>
      <c r="AF89">
        <f>'10913'!$G$89*IF(E89&lt;&gt;"",'10913'!$F$89,0)</f>
        <v>0</v>
      </c>
    </row>
    <row r="90" spans="1:32" x14ac:dyDescent="0.2">
      <c r="A90">
        <v>41</v>
      </c>
      <c r="B90" s="1"/>
      <c r="C90" t="str">
        <f>IF(B90&lt;&gt;"",VLOOKUP(B90,iscritti_10913!$A$2:$D$243,4,FALSE),"")</f>
        <v/>
      </c>
      <c r="D90" t="str">
        <f>IF(B90&lt;&gt;"",VLOOKUP(B90,iscritti_10913!$A$2:$D$243,2,FALSE),"")</f>
        <v/>
      </c>
      <c r="E90" t="str">
        <f>IF(B90&lt;&gt;"",VLOOKUP(B90,iscritti_10913!$A$2:$D$243,3,FALSE),"")</f>
        <v/>
      </c>
      <c r="F90" t="str">
        <f>IF(E90&lt;&gt;"",VLOOKUP(E90,'10913'!$AG$3:'10913'!$AH$14,2,FALSE)+VLOOKUP(B90,iscritti_10913!$A$2:$E$243,5,FALSE),"")</f>
        <v/>
      </c>
      <c r="G90" s="5">
        <f>COUNTA('10913'!$H$90:'10913'!$M$90)</f>
        <v>0</v>
      </c>
      <c r="H90" s="1"/>
      <c r="I90" s="1"/>
      <c r="J90" s="1"/>
      <c r="K90" s="1"/>
      <c r="L90" s="1"/>
      <c r="M90" s="1"/>
      <c r="N90" s="3" t="str">
        <f>IF('10913'!$G$90&lt;&gt;0,'10913'!$O$90/'10913'!$G$90,"")</f>
        <v/>
      </c>
      <c r="O90" s="4">
        <f>SUM('10913'!$H$90:'10913'!$M$90)</f>
        <v>0</v>
      </c>
      <c r="P90" s="1"/>
      <c r="Q90" s="1"/>
      <c r="R90" s="6">
        <f>SUM('10913'!$O$90:'10913'!$Q$90)+'10913'!$AF$90</f>
        <v>0</v>
      </c>
      <c r="S90" s="6">
        <f>SUM('10913'!$R$90:'10913'!$R$91)</f>
        <v>0</v>
      </c>
      <c r="T90">
        <v>41</v>
      </c>
      <c r="U90" s="6">
        <f>SUM('10913'!$R$90:'10913'!$R$91)</f>
        <v>0</v>
      </c>
      <c r="V90" s="1"/>
      <c r="AF90">
        <f>'10913'!$G$90*IF(E90&lt;&gt;"",'10913'!$F$90,0)</f>
        <v>0</v>
      </c>
    </row>
    <row r="91" spans="1:32" x14ac:dyDescent="0.2">
      <c r="B91" s="1"/>
      <c r="C91" t="str">
        <f>IF(B91&lt;&gt;"",VLOOKUP(B91,iscritti_10913!$A$2:$D$243,4,FALSE),"")</f>
        <v/>
      </c>
      <c r="D91" t="str">
        <f>IF(B91&lt;&gt;"",VLOOKUP(B91,iscritti_10913!$A$2:$D$243,2,FALSE),"")</f>
        <v/>
      </c>
      <c r="E91" t="str">
        <f>IF(B91&lt;&gt;"",VLOOKUP(B91,iscritti_10913!$A$2:$D$243,3,FALSE),"")</f>
        <v/>
      </c>
      <c r="F91" t="str">
        <f>IF(E91&lt;&gt;"",VLOOKUP(E91,'10913'!$AG$3:'10913'!$AH$14,2,FALSE)+VLOOKUP(B91,iscritti_10913!$A$2:$E$243,5,FALSE),"")</f>
        <v/>
      </c>
      <c r="G91" s="5">
        <f>COUNTA('10913'!$H$91:'10913'!$M$91)</f>
        <v>0</v>
      </c>
      <c r="H91" s="1"/>
      <c r="I91" s="1"/>
      <c r="J91" s="1"/>
      <c r="K91" s="1"/>
      <c r="L91" s="1"/>
      <c r="M91" s="1"/>
      <c r="N91" s="3" t="str">
        <f>IF('10913'!$G$91&lt;&gt;0,'10913'!$O$91/'10913'!$G$91,"")</f>
        <v/>
      </c>
      <c r="O91" s="4">
        <f>SUM('10913'!$H$91:'10913'!$M$91)</f>
        <v>0</v>
      </c>
      <c r="P91" s="1"/>
      <c r="Q91" s="1"/>
      <c r="R91" s="6">
        <f>SUM('10913'!$O$91:'10913'!$Q$91)+'10913'!$AF$91</f>
        <v>0</v>
      </c>
      <c r="S91" s="6">
        <f>SUM('10913'!$R$90:'10913'!$R$91)</f>
        <v>0</v>
      </c>
      <c r="T91">
        <v>41</v>
      </c>
      <c r="V91" s="1"/>
      <c r="AF91">
        <f>'10913'!$G$91*IF(E91&lt;&gt;"",'10913'!$F$91,0)</f>
        <v>0</v>
      </c>
    </row>
    <row r="92" spans="1:32" x14ac:dyDescent="0.2">
      <c r="A92">
        <v>42</v>
      </c>
      <c r="B92" s="1"/>
      <c r="C92" t="str">
        <f>IF(B92&lt;&gt;"",VLOOKUP(B92,iscritti_10913!$A$2:$D$243,4,FALSE),"")</f>
        <v/>
      </c>
      <c r="D92" t="str">
        <f>IF(B92&lt;&gt;"",VLOOKUP(B92,iscritti_10913!$A$2:$D$243,2,FALSE),"")</f>
        <v/>
      </c>
      <c r="E92" t="str">
        <f>IF(B92&lt;&gt;"",VLOOKUP(B92,iscritti_10913!$A$2:$D$243,3,FALSE),"")</f>
        <v/>
      </c>
      <c r="F92" t="str">
        <f>IF(E92&lt;&gt;"",VLOOKUP(E92,'10913'!$AG$3:'10913'!$AH$14,2,FALSE)+VLOOKUP(B92,iscritti_10913!$A$2:$E$243,5,FALSE),"")</f>
        <v/>
      </c>
      <c r="G92" s="5">
        <f>COUNTA('10913'!$H$92:'10913'!$M$92)</f>
        <v>0</v>
      </c>
      <c r="H92" s="1"/>
      <c r="I92" s="1"/>
      <c r="J92" s="1"/>
      <c r="K92" s="1"/>
      <c r="L92" s="1"/>
      <c r="M92" s="1"/>
      <c r="N92" s="3" t="str">
        <f>IF('10913'!$G$92&lt;&gt;0,'10913'!$O$92/'10913'!$G$92,"")</f>
        <v/>
      </c>
      <c r="O92" s="4">
        <f>SUM('10913'!$H$92:'10913'!$M$92)</f>
        <v>0</v>
      </c>
      <c r="P92" s="1"/>
      <c r="Q92" s="1"/>
      <c r="R92" s="6">
        <f>SUM('10913'!$O$92:'10913'!$Q$92)+'10913'!$AF$92</f>
        <v>0</v>
      </c>
      <c r="S92" s="6">
        <f>SUM('10913'!$R$92:'10913'!$R$93)</f>
        <v>0</v>
      </c>
      <c r="T92">
        <v>42</v>
      </c>
      <c r="U92" s="6">
        <f>SUM('10913'!$R$92:'10913'!$R$93)</f>
        <v>0</v>
      </c>
      <c r="V92" s="1"/>
      <c r="AF92">
        <f>'10913'!$G$92*IF(E92&lt;&gt;"",'10913'!$F$92,0)</f>
        <v>0</v>
      </c>
    </row>
    <row r="93" spans="1:32" x14ac:dyDescent="0.2">
      <c r="B93" s="1"/>
      <c r="C93" t="str">
        <f>IF(B93&lt;&gt;"",VLOOKUP(B93,iscritti_10913!$A$2:$D$243,4,FALSE),"")</f>
        <v/>
      </c>
      <c r="D93" t="str">
        <f>IF(B93&lt;&gt;"",VLOOKUP(B93,iscritti_10913!$A$2:$D$243,2,FALSE),"")</f>
        <v/>
      </c>
      <c r="E93" t="str">
        <f>IF(B93&lt;&gt;"",VLOOKUP(B93,iscritti_10913!$A$2:$D$243,3,FALSE),"")</f>
        <v/>
      </c>
      <c r="F93" t="str">
        <f>IF(E93&lt;&gt;"",VLOOKUP(E93,'10913'!$AG$3:'10913'!$AH$14,2,FALSE)+VLOOKUP(B93,iscritti_10913!$A$2:$E$243,5,FALSE),"")</f>
        <v/>
      </c>
      <c r="G93" s="5">
        <f>COUNTA('10913'!$H$93:'10913'!$M$93)</f>
        <v>0</v>
      </c>
      <c r="H93" s="1"/>
      <c r="I93" s="1"/>
      <c r="J93" s="1"/>
      <c r="K93" s="1"/>
      <c r="L93" s="1"/>
      <c r="M93" s="1"/>
      <c r="N93" s="3" t="str">
        <f>IF('10913'!$G$93&lt;&gt;0,'10913'!$O$93/'10913'!$G$93,"")</f>
        <v/>
      </c>
      <c r="O93" s="4">
        <f>SUM('10913'!$H$93:'10913'!$M$93)</f>
        <v>0</v>
      </c>
      <c r="P93" s="1"/>
      <c r="Q93" s="1"/>
      <c r="R93" s="6">
        <f>SUM('10913'!$O$93:'10913'!$Q$93)+'10913'!$AF$93</f>
        <v>0</v>
      </c>
      <c r="S93" s="6">
        <f>SUM('10913'!$R$92:'10913'!$R$93)</f>
        <v>0</v>
      </c>
      <c r="T93">
        <v>42</v>
      </c>
      <c r="V93" s="1"/>
      <c r="AF93">
        <f>'10913'!$G$93*IF(E93&lt;&gt;"",'10913'!$F$93,0)</f>
        <v>0</v>
      </c>
    </row>
    <row r="94" spans="1:32" x14ac:dyDescent="0.2">
      <c r="A94">
        <v>43</v>
      </c>
      <c r="B94" s="1"/>
      <c r="C94" t="str">
        <f>IF(B94&lt;&gt;"",VLOOKUP(B94,iscritti_10913!$A$2:$D$243,4,FALSE),"")</f>
        <v/>
      </c>
      <c r="D94" t="str">
        <f>IF(B94&lt;&gt;"",VLOOKUP(B94,iscritti_10913!$A$2:$D$243,2,FALSE),"")</f>
        <v/>
      </c>
      <c r="E94" t="str">
        <f>IF(B94&lt;&gt;"",VLOOKUP(B94,iscritti_10913!$A$2:$D$243,3,FALSE),"")</f>
        <v/>
      </c>
      <c r="F94" t="str">
        <f>IF(E94&lt;&gt;"",VLOOKUP(E94,'10913'!$AG$3:'10913'!$AH$14,2,FALSE)+VLOOKUP(B94,iscritti_10913!$A$2:$E$243,5,FALSE),"")</f>
        <v/>
      </c>
      <c r="G94" s="5">
        <f>COUNTA('10913'!$H$94:'10913'!$M$94)</f>
        <v>0</v>
      </c>
      <c r="H94" s="1"/>
      <c r="I94" s="1"/>
      <c r="J94" s="1"/>
      <c r="K94" s="1"/>
      <c r="L94" s="1"/>
      <c r="M94" s="1"/>
      <c r="N94" s="3" t="str">
        <f>IF('10913'!$G$94&lt;&gt;0,'10913'!$O$94/'10913'!$G$94,"")</f>
        <v/>
      </c>
      <c r="O94" s="4">
        <f>SUM('10913'!$H$94:'10913'!$M$94)</f>
        <v>0</v>
      </c>
      <c r="P94" s="1"/>
      <c r="Q94" s="1"/>
      <c r="R94" s="6">
        <f>SUM('10913'!$O$94:'10913'!$Q$94)+'10913'!$AF$94</f>
        <v>0</v>
      </c>
      <c r="S94" s="6">
        <f>SUM('10913'!$R$94:'10913'!$R$95)</f>
        <v>0</v>
      </c>
      <c r="T94">
        <v>43</v>
      </c>
      <c r="U94" s="6">
        <f>SUM('10913'!$R$94:'10913'!$R$95)</f>
        <v>0</v>
      </c>
      <c r="V94" s="1"/>
      <c r="AF94">
        <f>'10913'!$G$94*IF(E94&lt;&gt;"",'10913'!$F$94,0)</f>
        <v>0</v>
      </c>
    </row>
    <row r="95" spans="1:32" x14ac:dyDescent="0.2">
      <c r="B95" s="1"/>
      <c r="C95" t="str">
        <f>IF(B95&lt;&gt;"",VLOOKUP(B95,iscritti_10913!$A$2:$D$243,4,FALSE),"")</f>
        <v/>
      </c>
      <c r="D95" t="str">
        <f>IF(B95&lt;&gt;"",VLOOKUP(B95,iscritti_10913!$A$2:$D$243,2,FALSE),"")</f>
        <v/>
      </c>
      <c r="E95" t="str">
        <f>IF(B95&lt;&gt;"",VLOOKUP(B95,iscritti_10913!$A$2:$D$243,3,FALSE),"")</f>
        <v/>
      </c>
      <c r="F95" t="str">
        <f>IF(E95&lt;&gt;"",VLOOKUP(E95,'10913'!$AG$3:'10913'!$AH$14,2,FALSE)+VLOOKUP(B95,iscritti_10913!$A$2:$E$243,5,FALSE),"")</f>
        <v/>
      </c>
      <c r="G95" s="5">
        <f>COUNTA('10913'!$H$95:'10913'!$M$95)</f>
        <v>0</v>
      </c>
      <c r="H95" s="1"/>
      <c r="I95" s="1"/>
      <c r="J95" s="1"/>
      <c r="K95" s="1"/>
      <c r="L95" s="1"/>
      <c r="M95" s="1"/>
      <c r="N95" s="3" t="str">
        <f>IF('10913'!$G$95&lt;&gt;0,'10913'!$O$95/'10913'!$G$95,"")</f>
        <v/>
      </c>
      <c r="O95" s="4">
        <f>SUM('10913'!$H$95:'10913'!$M$95)</f>
        <v>0</v>
      </c>
      <c r="P95" s="1"/>
      <c r="Q95" s="1"/>
      <c r="R95" s="6">
        <f>SUM('10913'!$O$95:'10913'!$Q$95)+'10913'!$AF$95</f>
        <v>0</v>
      </c>
      <c r="S95" s="6">
        <f>SUM('10913'!$R$94:'10913'!$R$95)</f>
        <v>0</v>
      </c>
      <c r="T95">
        <v>43</v>
      </c>
      <c r="V95" s="1"/>
      <c r="AF95">
        <f>'10913'!$G$95*IF(E95&lt;&gt;"",'10913'!$F$95,0)</f>
        <v>0</v>
      </c>
    </row>
    <row r="96" spans="1:32" x14ac:dyDescent="0.2">
      <c r="A96">
        <v>44</v>
      </c>
      <c r="B96" s="1"/>
      <c r="C96" t="str">
        <f>IF(B96&lt;&gt;"",VLOOKUP(B96,iscritti_10913!$A$2:$D$243,4,FALSE),"")</f>
        <v/>
      </c>
      <c r="D96" t="str">
        <f>IF(B96&lt;&gt;"",VLOOKUP(B96,iscritti_10913!$A$2:$D$243,2,FALSE),"")</f>
        <v/>
      </c>
      <c r="E96" t="str">
        <f>IF(B96&lt;&gt;"",VLOOKUP(B96,iscritti_10913!$A$2:$D$243,3,FALSE),"")</f>
        <v/>
      </c>
      <c r="F96" t="str">
        <f>IF(E96&lt;&gt;"",VLOOKUP(E96,'10913'!$AG$3:'10913'!$AH$14,2,FALSE)+VLOOKUP(B96,iscritti_10913!$A$2:$E$243,5,FALSE),"")</f>
        <v/>
      </c>
      <c r="G96" s="5">
        <f>COUNTA('10913'!$H$96:'10913'!$M$96)</f>
        <v>0</v>
      </c>
      <c r="H96" s="1"/>
      <c r="I96" s="1"/>
      <c r="J96" s="1"/>
      <c r="K96" s="1"/>
      <c r="L96" s="1"/>
      <c r="M96" s="1"/>
      <c r="N96" s="3" t="str">
        <f>IF('10913'!$G$96&lt;&gt;0,'10913'!$O$96/'10913'!$G$96,"")</f>
        <v/>
      </c>
      <c r="O96" s="4">
        <f>SUM('10913'!$H$96:'10913'!$M$96)</f>
        <v>0</v>
      </c>
      <c r="P96" s="1"/>
      <c r="Q96" s="1"/>
      <c r="R96" s="6">
        <f>SUM('10913'!$O$96:'10913'!$Q$96)+'10913'!$AF$96</f>
        <v>0</v>
      </c>
      <c r="S96" s="6">
        <f>SUM('10913'!$R$96:'10913'!$R$97)</f>
        <v>0</v>
      </c>
      <c r="T96">
        <v>44</v>
      </c>
      <c r="U96" s="6">
        <f>SUM('10913'!$R$96:'10913'!$R$97)</f>
        <v>0</v>
      </c>
      <c r="V96" s="1"/>
      <c r="AF96">
        <f>'10913'!$G$96*IF(E96&lt;&gt;"",'10913'!$F$96,0)</f>
        <v>0</v>
      </c>
    </row>
    <row r="97" spans="1:32" x14ac:dyDescent="0.2">
      <c r="B97" s="1"/>
      <c r="C97" t="str">
        <f>IF(B97&lt;&gt;"",VLOOKUP(B97,iscritti_10913!$A$2:$D$243,4,FALSE),"")</f>
        <v/>
      </c>
      <c r="D97" t="str">
        <f>IF(B97&lt;&gt;"",VLOOKUP(B97,iscritti_10913!$A$2:$D$243,2,FALSE),"")</f>
        <v/>
      </c>
      <c r="E97" t="str">
        <f>IF(B97&lt;&gt;"",VLOOKUP(B97,iscritti_10913!$A$2:$D$243,3,FALSE),"")</f>
        <v/>
      </c>
      <c r="F97" t="str">
        <f>IF(E97&lt;&gt;"",VLOOKUP(E97,'10913'!$AG$3:'10913'!$AH$14,2,FALSE)+VLOOKUP(B97,iscritti_10913!$A$2:$E$243,5,FALSE),"")</f>
        <v/>
      </c>
      <c r="G97" s="5">
        <f>COUNTA('10913'!$H$97:'10913'!$M$97)</f>
        <v>0</v>
      </c>
      <c r="H97" s="1"/>
      <c r="I97" s="1"/>
      <c r="J97" s="1"/>
      <c r="K97" s="1"/>
      <c r="L97" s="1"/>
      <c r="M97" s="1"/>
      <c r="N97" s="3" t="str">
        <f>IF('10913'!$G$97&lt;&gt;0,'10913'!$O$97/'10913'!$G$97,"")</f>
        <v/>
      </c>
      <c r="O97" s="4">
        <f>SUM('10913'!$H$97:'10913'!$M$97)</f>
        <v>0</v>
      </c>
      <c r="P97" s="1"/>
      <c r="Q97" s="1"/>
      <c r="R97" s="6">
        <f>SUM('10913'!$O$97:'10913'!$Q$97)+'10913'!$AF$97</f>
        <v>0</v>
      </c>
      <c r="S97" s="6">
        <f>SUM('10913'!$R$96:'10913'!$R$97)</f>
        <v>0</v>
      </c>
      <c r="T97">
        <v>44</v>
      </c>
      <c r="V97" s="1"/>
      <c r="AF97">
        <f>'10913'!$G$97*IF(E97&lt;&gt;"",'10913'!$F$97,0)</f>
        <v>0</v>
      </c>
    </row>
    <row r="98" spans="1:32" x14ac:dyDescent="0.2">
      <c r="A98">
        <v>45</v>
      </c>
      <c r="B98" s="1"/>
      <c r="C98" t="str">
        <f>IF(B98&lt;&gt;"",VLOOKUP(B98,iscritti_10913!$A$2:$D$243,4,FALSE),"")</f>
        <v/>
      </c>
      <c r="D98" t="str">
        <f>IF(B98&lt;&gt;"",VLOOKUP(B98,iscritti_10913!$A$2:$D$243,2,FALSE),"")</f>
        <v/>
      </c>
      <c r="E98" t="str">
        <f>IF(B98&lt;&gt;"",VLOOKUP(B98,iscritti_10913!$A$2:$D$243,3,FALSE),"")</f>
        <v/>
      </c>
      <c r="F98" t="str">
        <f>IF(E98&lt;&gt;"",VLOOKUP(E98,'10913'!$AG$3:'10913'!$AH$14,2,FALSE)+VLOOKUP(B98,iscritti_10913!$A$2:$E$243,5,FALSE),"")</f>
        <v/>
      </c>
      <c r="G98" s="5">
        <f>COUNTA('10913'!$H$98:'10913'!$M$98)</f>
        <v>0</v>
      </c>
      <c r="H98" s="1"/>
      <c r="I98" s="1"/>
      <c r="J98" s="1"/>
      <c r="K98" s="1"/>
      <c r="L98" s="1"/>
      <c r="M98" s="1"/>
      <c r="N98" s="3" t="str">
        <f>IF('10913'!$G$98&lt;&gt;0,'10913'!$O$98/'10913'!$G$98,"")</f>
        <v/>
      </c>
      <c r="O98" s="4">
        <f>SUM('10913'!$H$98:'10913'!$M$98)</f>
        <v>0</v>
      </c>
      <c r="P98" s="1"/>
      <c r="Q98" s="1"/>
      <c r="R98" s="6">
        <f>SUM('10913'!$O$98:'10913'!$Q$98)+'10913'!$AF$98</f>
        <v>0</v>
      </c>
      <c r="S98" s="6">
        <f>SUM('10913'!$R$98:'10913'!$R$99)</f>
        <v>0</v>
      </c>
      <c r="T98">
        <v>45</v>
      </c>
      <c r="U98" s="6">
        <f>SUM('10913'!$R$98:'10913'!$R$99)</f>
        <v>0</v>
      </c>
      <c r="V98" s="1"/>
      <c r="AF98">
        <f>'10913'!$G$98*IF(E98&lt;&gt;"",'10913'!$F$98,0)</f>
        <v>0</v>
      </c>
    </row>
    <row r="99" spans="1:32" x14ac:dyDescent="0.2">
      <c r="B99" s="1"/>
      <c r="C99" t="str">
        <f>IF(B99&lt;&gt;"",VLOOKUP(B99,iscritti_10913!$A$2:$D$243,4,FALSE),"")</f>
        <v/>
      </c>
      <c r="D99" t="str">
        <f>IF(B99&lt;&gt;"",VLOOKUP(B99,iscritti_10913!$A$2:$D$243,2,FALSE),"")</f>
        <v/>
      </c>
      <c r="E99" t="str">
        <f>IF(B99&lt;&gt;"",VLOOKUP(B99,iscritti_10913!$A$2:$D$243,3,FALSE),"")</f>
        <v/>
      </c>
      <c r="F99" t="str">
        <f>IF(E99&lt;&gt;"",VLOOKUP(E99,'10913'!$AG$3:'10913'!$AH$14,2,FALSE)+VLOOKUP(B99,iscritti_10913!$A$2:$E$243,5,FALSE),"")</f>
        <v/>
      </c>
      <c r="G99" s="5">
        <f>COUNTA('10913'!$H$99:'10913'!$M$99)</f>
        <v>0</v>
      </c>
      <c r="H99" s="1"/>
      <c r="I99" s="1"/>
      <c r="J99" s="1"/>
      <c r="K99" s="1"/>
      <c r="L99" s="1"/>
      <c r="M99" s="1"/>
      <c r="N99" s="3" t="str">
        <f>IF('10913'!$G$99&lt;&gt;0,'10913'!$O$99/'10913'!$G$99,"")</f>
        <v/>
      </c>
      <c r="O99" s="4">
        <f>SUM('10913'!$H$99:'10913'!$M$99)</f>
        <v>0</v>
      </c>
      <c r="P99" s="1"/>
      <c r="Q99" s="1"/>
      <c r="R99" s="6">
        <f>SUM('10913'!$O$99:'10913'!$Q$99)+'10913'!$AF$99</f>
        <v>0</v>
      </c>
      <c r="S99" s="6">
        <f>SUM('10913'!$R$98:'10913'!$R$99)</f>
        <v>0</v>
      </c>
      <c r="T99">
        <v>45</v>
      </c>
      <c r="V99" s="1"/>
      <c r="AF99">
        <f>'10913'!$G$99*IF(E99&lt;&gt;"",'10913'!$F$99,0)</f>
        <v>0</v>
      </c>
    </row>
    <row r="100" spans="1:32" x14ac:dyDescent="0.2">
      <c r="A100">
        <v>46</v>
      </c>
      <c r="B100" s="1"/>
      <c r="C100" t="str">
        <f>IF(B100&lt;&gt;"",VLOOKUP(B100,iscritti_10913!$A$2:$D$243,4,FALSE),"")</f>
        <v/>
      </c>
      <c r="D100" t="str">
        <f>IF(B100&lt;&gt;"",VLOOKUP(B100,iscritti_10913!$A$2:$D$243,2,FALSE),"")</f>
        <v/>
      </c>
      <c r="E100" t="str">
        <f>IF(B100&lt;&gt;"",VLOOKUP(B100,iscritti_10913!$A$2:$D$243,3,FALSE),"")</f>
        <v/>
      </c>
      <c r="F100" t="str">
        <f>IF(E100&lt;&gt;"",VLOOKUP(E100,'10913'!$AG$3:'10913'!$AH$14,2,FALSE)+VLOOKUP(B100,iscritti_10913!$A$2:$E$243,5,FALSE),"")</f>
        <v/>
      </c>
      <c r="G100" s="5">
        <f>COUNTA('10913'!$H$100:'10913'!$M$100)</f>
        <v>0</v>
      </c>
      <c r="H100" s="1"/>
      <c r="I100" s="1"/>
      <c r="J100" s="1"/>
      <c r="K100" s="1"/>
      <c r="L100" s="1"/>
      <c r="M100" s="1"/>
      <c r="N100" s="3" t="str">
        <f>IF('10913'!$G$100&lt;&gt;0,'10913'!$O$100/'10913'!$G$100,"")</f>
        <v/>
      </c>
      <c r="O100" s="4">
        <f>SUM('10913'!$H$100:'10913'!$M$100)</f>
        <v>0</v>
      </c>
      <c r="P100" s="1"/>
      <c r="Q100" s="1"/>
      <c r="R100" s="6">
        <f>SUM('10913'!$O$100:'10913'!$Q$100)+'10913'!$AF$100</f>
        <v>0</v>
      </c>
      <c r="S100" s="6">
        <f>SUM('10913'!$R$100:'10913'!$R$101)</f>
        <v>0</v>
      </c>
      <c r="T100">
        <v>46</v>
      </c>
      <c r="U100" s="6">
        <f>SUM('10913'!$R$100:'10913'!$R$101)</f>
        <v>0</v>
      </c>
      <c r="V100" s="1"/>
      <c r="AF100">
        <f>'10913'!$G$100*IF(E100&lt;&gt;"",'10913'!$F$100,0)</f>
        <v>0</v>
      </c>
    </row>
    <row r="101" spans="1:32" x14ac:dyDescent="0.2">
      <c r="B101" s="1"/>
      <c r="C101" t="str">
        <f>IF(B101&lt;&gt;"",VLOOKUP(B101,iscritti_10913!$A$2:$D$243,4,FALSE),"")</f>
        <v/>
      </c>
      <c r="D101" t="str">
        <f>IF(B101&lt;&gt;"",VLOOKUP(B101,iscritti_10913!$A$2:$D$243,2,FALSE),"")</f>
        <v/>
      </c>
      <c r="E101" t="str">
        <f>IF(B101&lt;&gt;"",VLOOKUP(B101,iscritti_10913!$A$2:$D$243,3,FALSE),"")</f>
        <v/>
      </c>
      <c r="F101" t="str">
        <f>IF(E101&lt;&gt;"",VLOOKUP(E101,'10913'!$AG$3:'10913'!$AH$14,2,FALSE)+VLOOKUP(B101,iscritti_10913!$A$2:$E$243,5,FALSE),"")</f>
        <v/>
      </c>
      <c r="G101" s="5">
        <f>COUNTA('10913'!$H$101:'10913'!$M$101)</f>
        <v>0</v>
      </c>
      <c r="H101" s="1"/>
      <c r="I101" s="1"/>
      <c r="J101" s="1"/>
      <c r="K101" s="1"/>
      <c r="L101" s="1"/>
      <c r="M101" s="1"/>
      <c r="N101" s="3" t="str">
        <f>IF('10913'!$G$101&lt;&gt;0,'10913'!$O$101/'10913'!$G$101,"")</f>
        <v/>
      </c>
      <c r="O101" s="4">
        <f>SUM('10913'!$H$101:'10913'!$M$101)</f>
        <v>0</v>
      </c>
      <c r="P101" s="1"/>
      <c r="Q101" s="1"/>
      <c r="R101" s="6">
        <f>SUM('10913'!$O$101:'10913'!$Q$101)+'10913'!$AF$101</f>
        <v>0</v>
      </c>
      <c r="S101" s="6">
        <f>SUM('10913'!$R$100:'10913'!$R$101)</f>
        <v>0</v>
      </c>
      <c r="T101">
        <v>46</v>
      </c>
      <c r="V101" s="1"/>
      <c r="AF101">
        <f>'10913'!$G$101*IF(E101&lt;&gt;"",'10913'!$F$101,0)</f>
        <v>0</v>
      </c>
    </row>
    <row r="102" spans="1:32" x14ac:dyDescent="0.2">
      <c r="A102">
        <v>47</v>
      </c>
      <c r="B102" s="1"/>
      <c r="C102" t="str">
        <f>IF(B102&lt;&gt;"",VLOOKUP(B102,iscritti_10913!$A$2:$D$243,4,FALSE),"")</f>
        <v/>
      </c>
      <c r="D102" t="str">
        <f>IF(B102&lt;&gt;"",VLOOKUP(B102,iscritti_10913!$A$2:$D$243,2,FALSE),"")</f>
        <v/>
      </c>
      <c r="E102" t="str">
        <f>IF(B102&lt;&gt;"",VLOOKUP(B102,iscritti_10913!$A$2:$D$243,3,FALSE),"")</f>
        <v/>
      </c>
      <c r="F102" t="str">
        <f>IF(E102&lt;&gt;"",VLOOKUP(E102,'10913'!$AG$3:'10913'!$AH$14,2,FALSE)+VLOOKUP(B102,iscritti_10913!$A$2:$E$243,5,FALSE),"")</f>
        <v/>
      </c>
      <c r="G102" s="5">
        <f>COUNTA('10913'!$H$102:'10913'!$M$102)</f>
        <v>0</v>
      </c>
      <c r="H102" s="1"/>
      <c r="I102" s="1"/>
      <c r="J102" s="1"/>
      <c r="K102" s="1"/>
      <c r="L102" s="1"/>
      <c r="M102" s="1"/>
      <c r="N102" s="3" t="str">
        <f>IF('10913'!$G$102&lt;&gt;0,'10913'!$O$102/'10913'!$G$102,"")</f>
        <v/>
      </c>
      <c r="O102" s="4">
        <f>SUM('10913'!$H$102:'10913'!$M$102)</f>
        <v>0</v>
      </c>
      <c r="P102" s="1"/>
      <c r="Q102" s="1"/>
      <c r="R102" s="6">
        <f>SUM('10913'!$O$102:'10913'!$Q$102)+'10913'!$AF$102</f>
        <v>0</v>
      </c>
      <c r="S102" s="6">
        <f>SUM('10913'!$R$102:'10913'!$R$103)</f>
        <v>0</v>
      </c>
      <c r="T102">
        <v>47</v>
      </c>
      <c r="U102" s="6">
        <f>SUM('10913'!$R$102:'10913'!$R$103)</f>
        <v>0</v>
      </c>
      <c r="V102" s="1"/>
      <c r="AF102">
        <f>'10913'!$G$102*IF(E102&lt;&gt;"",'10913'!$F$102,0)</f>
        <v>0</v>
      </c>
    </row>
    <row r="103" spans="1:32" x14ac:dyDescent="0.2">
      <c r="B103" s="1"/>
      <c r="C103" t="str">
        <f>IF(B103&lt;&gt;"",VLOOKUP(B103,iscritti_10913!$A$2:$D$243,4,FALSE),"")</f>
        <v/>
      </c>
      <c r="D103" t="str">
        <f>IF(B103&lt;&gt;"",VLOOKUP(B103,iscritti_10913!$A$2:$D$243,2,FALSE),"")</f>
        <v/>
      </c>
      <c r="E103" t="str">
        <f>IF(B103&lt;&gt;"",VLOOKUP(B103,iscritti_10913!$A$2:$D$243,3,FALSE),"")</f>
        <v/>
      </c>
      <c r="F103" t="str">
        <f>IF(E103&lt;&gt;"",VLOOKUP(E103,'10913'!$AG$3:'10913'!$AH$14,2,FALSE)+VLOOKUP(B103,iscritti_10913!$A$2:$E$243,5,FALSE),"")</f>
        <v/>
      </c>
      <c r="G103" s="5">
        <f>COUNTA('10913'!$H$103:'10913'!$M$103)</f>
        <v>0</v>
      </c>
      <c r="H103" s="1"/>
      <c r="I103" s="1"/>
      <c r="J103" s="1"/>
      <c r="K103" s="1"/>
      <c r="L103" s="1"/>
      <c r="M103" s="1"/>
      <c r="N103" s="3" t="str">
        <f>IF('10913'!$G$103&lt;&gt;0,'10913'!$O$103/'10913'!$G$103,"")</f>
        <v/>
      </c>
      <c r="O103" s="4">
        <f>SUM('10913'!$H$103:'10913'!$M$103)</f>
        <v>0</v>
      </c>
      <c r="P103" s="1"/>
      <c r="Q103" s="1"/>
      <c r="R103" s="6">
        <f>SUM('10913'!$O$103:'10913'!$Q$103)+'10913'!$AF$103</f>
        <v>0</v>
      </c>
      <c r="S103" s="6">
        <f>SUM('10913'!$R$102:'10913'!$R$103)</f>
        <v>0</v>
      </c>
      <c r="T103">
        <v>47</v>
      </c>
      <c r="V103" s="1"/>
      <c r="AF103">
        <f>'10913'!$G$103*IF(E103&lt;&gt;"",'10913'!$F$103,0)</f>
        <v>0</v>
      </c>
    </row>
    <row r="104" spans="1:32" x14ac:dyDescent="0.2">
      <c r="A104">
        <v>48</v>
      </c>
      <c r="B104" s="1"/>
      <c r="C104" t="str">
        <f>IF(B104&lt;&gt;"",VLOOKUP(B104,iscritti_10913!$A$2:$D$243,4,FALSE),"")</f>
        <v/>
      </c>
      <c r="D104" t="str">
        <f>IF(B104&lt;&gt;"",VLOOKUP(B104,iscritti_10913!$A$2:$D$243,2,FALSE),"")</f>
        <v/>
      </c>
      <c r="E104" t="str">
        <f>IF(B104&lt;&gt;"",VLOOKUP(B104,iscritti_10913!$A$2:$D$243,3,FALSE),"")</f>
        <v/>
      </c>
      <c r="F104" t="str">
        <f>IF(E104&lt;&gt;"",VLOOKUP(E104,'10913'!$AG$3:'10913'!$AH$14,2,FALSE)+VLOOKUP(B104,iscritti_10913!$A$2:$E$243,5,FALSE),"")</f>
        <v/>
      </c>
      <c r="G104" s="5">
        <f>COUNTA('10913'!$H$104:'10913'!$M$104)</f>
        <v>0</v>
      </c>
      <c r="H104" s="1"/>
      <c r="I104" s="1"/>
      <c r="J104" s="1"/>
      <c r="K104" s="1"/>
      <c r="L104" s="1"/>
      <c r="M104" s="1"/>
      <c r="N104" s="3" t="str">
        <f>IF('10913'!$G$104&lt;&gt;0,'10913'!$O$104/'10913'!$G$104,"")</f>
        <v/>
      </c>
      <c r="O104" s="4">
        <f>SUM('10913'!$H$104:'10913'!$M$104)</f>
        <v>0</v>
      </c>
      <c r="P104" s="1"/>
      <c r="Q104" s="1"/>
      <c r="R104" s="6">
        <f>SUM('10913'!$O$104:'10913'!$Q$104)+'10913'!$AF$104</f>
        <v>0</v>
      </c>
      <c r="S104" s="6">
        <f>SUM('10913'!$R$104:'10913'!$R$105)</f>
        <v>0</v>
      </c>
      <c r="T104">
        <v>48</v>
      </c>
      <c r="U104" s="6">
        <f>SUM('10913'!$R$104:'10913'!$R$105)</f>
        <v>0</v>
      </c>
      <c r="V104" s="1"/>
      <c r="AF104">
        <f>'10913'!$G$104*IF(E104&lt;&gt;"",'10913'!$F$104,0)</f>
        <v>0</v>
      </c>
    </row>
    <row r="105" spans="1:32" x14ac:dyDescent="0.2">
      <c r="B105" s="1"/>
      <c r="C105" t="str">
        <f>IF(B105&lt;&gt;"",VLOOKUP(B105,iscritti_10913!$A$2:$D$243,4,FALSE),"")</f>
        <v/>
      </c>
      <c r="D105" t="str">
        <f>IF(B105&lt;&gt;"",VLOOKUP(B105,iscritti_10913!$A$2:$D$243,2,FALSE),"")</f>
        <v/>
      </c>
      <c r="E105" t="str">
        <f>IF(B105&lt;&gt;"",VLOOKUP(B105,iscritti_10913!$A$2:$D$243,3,FALSE),"")</f>
        <v/>
      </c>
      <c r="F105" t="str">
        <f>IF(E105&lt;&gt;"",VLOOKUP(E105,'10913'!$AG$3:'10913'!$AH$14,2,FALSE)+VLOOKUP(B105,iscritti_10913!$A$2:$E$243,5,FALSE),"")</f>
        <v/>
      </c>
      <c r="G105" s="5">
        <f>COUNTA('10913'!$H$105:'10913'!$M$105)</f>
        <v>0</v>
      </c>
      <c r="H105" s="1"/>
      <c r="I105" s="1"/>
      <c r="J105" s="1"/>
      <c r="K105" s="1"/>
      <c r="L105" s="1"/>
      <c r="M105" s="1"/>
      <c r="N105" s="3" t="str">
        <f>IF('10913'!$G$105&lt;&gt;0,'10913'!$O$105/'10913'!$G$105,"")</f>
        <v/>
      </c>
      <c r="O105" s="4">
        <f>SUM('10913'!$H$105:'10913'!$M$105)</f>
        <v>0</v>
      </c>
      <c r="P105" s="1"/>
      <c r="Q105" s="1"/>
      <c r="R105" s="6">
        <f>SUM('10913'!$O$105:'10913'!$Q$105)+'10913'!$AF$105</f>
        <v>0</v>
      </c>
      <c r="S105" s="6">
        <f>SUM('10913'!$R$104:'10913'!$R$105)</f>
        <v>0</v>
      </c>
      <c r="T105">
        <v>48</v>
      </c>
      <c r="V105" s="1"/>
      <c r="AF105">
        <f>'10913'!$G$105*IF(E105&lt;&gt;"",'10913'!$F$105,0)</f>
        <v>0</v>
      </c>
    </row>
    <row r="106" spans="1:32" x14ac:dyDescent="0.2">
      <c r="A106">
        <v>49</v>
      </c>
      <c r="B106" s="1"/>
      <c r="C106" t="str">
        <f>IF(B106&lt;&gt;"",VLOOKUP(B106,iscritti_10913!$A$2:$D$243,4,FALSE),"")</f>
        <v/>
      </c>
      <c r="D106" t="str">
        <f>IF(B106&lt;&gt;"",VLOOKUP(B106,iscritti_10913!$A$2:$D$243,2,FALSE),"")</f>
        <v/>
      </c>
      <c r="E106" t="str">
        <f>IF(B106&lt;&gt;"",VLOOKUP(B106,iscritti_10913!$A$2:$D$243,3,FALSE),"")</f>
        <v/>
      </c>
      <c r="F106" t="str">
        <f>IF(E106&lt;&gt;"",VLOOKUP(E106,'10913'!$AG$3:'10913'!$AH$14,2,FALSE)+VLOOKUP(B106,iscritti_10913!$A$2:$E$243,5,FALSE),"")</f>
        <v/>
      </c>
      <c r="G106" s="5">
        <f>COUNTA('10913'!$H$106:'10913'!$M$106)</f>
        <v>0</v>
      </c>
      <c r="H106" s="1"/>
      <c r="I106" s="1"/>
      <c r="J106" s="1"/>
      <c r="K106" s="1"/>
      <c r="L106" s="1"/>
      <c r="M106" s="1"/>
      <c r="N106" s="3" t="str">
        <f>IF('10913'!$G$106&lt;&gt;0,'10913'!$O$106/'10913'!$G$106,"")</f>
        <v/>
      </c>
      <c r="O106" s="4">
        <f>SUM('10913'!$H$106:'10913'!$M$106)</f>
        <v>0</v>
      </c>
      <c r="P106" s="1"/>
      <c r="Q106" s="1"/>
      <c r="R106" s="6">
        <f>SUM('10913'!$O$106:'10913'!$Q$106)+'10913'!$AF$106</f>
        <v>0</v>
      </c>
      <c r="S106" s="6">
        <f>SUM('10913'!$R$106:'10913'!$R$107)</f>
        <v>0</v>
      </c>
      <c r="T106">
        <v>49</v>
      </c>
      <c r="U106" s="6">
        <f>SUM('10913'!$R$106:'10913'!$R$107)</f>
        <v>0</v>
      </c>
      <c r="V106" s="1"/>
      <c r="AF106">
        <f>'10913'!$G$106*IF(E106&lt;&gt;"",'10913'!$F$106,0)</f>
        <v>0</v>
      </c>
    </row>
    <row r="107" spans="1:32" x14ac:dyDescent="0.2">
      <c r="B107" s="1"/>
      <c r="C107" t="str">
        <f>IF(B107&lt;&gt;"",VLOOKUP(B107,iscritti_10913!$A$2:$D$243,4,FALSE),"")</f>
        <v/>
      </c>
      <c r="D107" t="str">
        <f>IF(B107&lt;&gt;"",VLOOKUP(B107,iscritti_10913!$A$2:$D$243,2,FALSE),"")</f>
        <v/>
      </c>
      <c r="E107" t="str">
        <f>IF(B107&lt;&gt;"",VLOOKUP(B107,iscritti_10913!$A$2:$D$243,3,FALSE),"")</f>
        <v/>
      </c>
      <c r="F107" t="str">
        <f>IF(E107&lt;&gt;"",VLOOKUP(E107,'10913'!$AG$3:'10913'!$AH$14,2,FALSE)+VLOOKUP(B107,iscritti_10913!$A$2:$E$243,5,FALSE),"")</f>
        <v/>
      </c>
      <c r="G107" s="5">
        <f>COUNTA('10913'!$H$107:'10913'!$M$107)</f>
        <v>0</v>
      </c>
      <c r="H107" s="1"/>
      <c r="I107" s="1"/>
      <c r="J107" s="1"/>
      <c r="K107" s="1"/>
      <c r="L107" s="1"/>
      <c r="M107" s="1"/>
      <c r="N107" s="3" t="str">
        <f>IF('10913'!$G$107&lt;&gt;0,'10913'!$O$107/'10913'!$G$107,"")</f>
        <v/>
      </c>
      <c r="O107" s="4">
        <f>SUM('10913'!$H$107:'10913'!$M$107)</f>
        <v>0</v>
      </c>
      <c r="P107" s="1"/>
      <c r="Q107" s="1"/>
      <c r="R107" s="6">
        <f>SUM('10913'!$O$107:'10913'!$Q$107)+'10913'!$AF$107</f>
        <v>0</v>
      </c>
      <c r="S107" s="6">
        <f>SUM('10913'!$R$106:'10913'!$R$107)</f>
        <v>0</v>
      </c>
      <c r="T107">
        <v>49</v>
      </c>
      <c r="V107" s="1"/>
      <c r="AF107">
        <f>'10913'!$G$107*IF(E107&lt;&gt;"",'10913'!$F$107,0)</f>
        <v>0</v>
      </c>
    </row>
    <row r="108" spans="1:32" x14ac:dyDescent="0.2">
      <c r="A108">
        <v>50</v>
      </c>
      <c r="B108" s="1"/>
      <c r="C108" t="str">
        <f>IF(B108&lt;&gt;"",VLOOKUP(B108,iscritti_10913!$A$2:$D$243,4,FALSE),"")</f>
        <v/>
      </c>
      <c r="D108" t="str">
        <f>IF(B108&lt;&gt;"",VLOOKUP(B108,iscritti_10913!$A$2:$D$243,2,FALSE),"")</f>
        <v/>
      </c>
      <c r="E108" t="str">
        <f>IF(B108&lt;&gt;"",VLOOKUP(B108,iscritti_10913!$A$2:$D$243,3,FALSE),"")</f>
        <v/>
      </c>
      <c r="F108" t="str">
        <f>IF(E108&lt;&gt;"",VLOOKUP(E108,'10913'!$AG$3:'10913'!$AH$14,2,FALSE)+VLOOKUP(B108,iscritti_10913!$A$2:$E$243,5,FALSE),"")</f>
        <v/>
      </c>
      <c r="G108" s="5">
        <f>COUNTA('10913'!$H$108:'10913'!$M$108)</f>
        <v>0</v>
      </c>
      <c r="H108" s="1"/>
      <c r="I108" s="1"/>
      <c r="J108" s="1"/>
      <c r="K108" s="1"/>
      <c r="L108" s="1"/>
      <c r="M108" s="1"/>
      <c r="N108" s="3" t="str">
        <f>IF('10913'!$G$108&lt;&gt;0,'10913'!$O$108/'10913'!$G$108,"")</f>
        <v/>
      </c>
      <c r="O108" s="4">
        <f>SUM('10913'!$H$108:'10913'!$M$108)</f>
        <v>0</v>
      </c>
      <c r="P108" s="1"/>
      <c r="Q108" s="1"/>
      <c r="R108" s="6">
        <f>SUM('10913'!$O$108:'10913'!$Q$108)+'10913'!$AF$108</f>
        <v>0</v>
      </c>
      <c r="S108" s="6">
        <f>SUM('10913'!$R$108:'10913'!$R$109)</f>
        <v>0</v>
      </c>
      <c r="T108">
        <v>50</v>
      </c>
      <c r="U108" s="6">
        <f>SUM('10913'!$R$108:'10913'!$R$109)</f>
        <v>0</v>
      </c>
      <c r="V108" s="1"/>
      <c r="AF108">
        <f>'10913'!$G$108*IF(E108&lt;&gt;"",'10913'!$F$108,0)</f>
        <v>0</v>
      </c>
    </row>
    <row r="109" spans="1:32" x14ac:dyDescent="0.2">
      <c r="B109" s="1"/>
      <c r="C109" t="str">
        <f>IF(B109&lt;&gt;"",VLOOKUP(B109,iscritti_10913!$A$2:$D$243,4,FALSE),"")</f>
        <v/>
      </c>
      <c r="D109" t="str">
        <f>IF(B109&lt;&gt;"",VLOOKUP(B109,iscritti_10913!$A$2:$D$243,2,FALSE),"")</f>
        <v/>
      </c>
      <c r="E109" t="str">
        <f>IF(B109&lt;&gt;"",VLOOKUP(B109,iscritti_10913!$A$2:$D$243,3,FALSE),"")</f>
        <v/>
      </c>
      <c r="F109" t="str">
        <f>IF(E109&lt;&gt;"",VLOOKUP(E109,'10913'!$AG$3:'10913'!$AH$14,2,FALSE)+VLOOKUP(B109,iscritti_10913!$A$2:$E$243,5,FALSE),"")</f>
        <v/>
      </c>
      <c r="G109" s="5">
        <f>COUNTA('10913'!$H$109:'10913'!$M$109)</f>
        <v>0</v>
      </c>
      <c r="H109" s="1"/>
      <c r="I109" s="1"/>
      <c r="J109" s="1"/>
      <c r="K109" s="1"/>
      <c r="L109" s="1"/>
      <c r="M109" s="1"/>
      <c r="N109" s="3" t="str">
        <f>IF('10913'!$G$109&lt;&gt;0,'10913'!$O$109/'10913'!$G$109,"")</f>
        <v/>
      </c>
      <c r="O109" s="4">
        <f>SUM('10913'!$H$109:'10913'!$M$109)</f>
        <v>0</v>
      </c>
      <c r="P109" s="1"/>
      <c r="Q109" s="1"/>
      <c r="R109" s="6">
        <f>SUM('10913'!$O$109:'10913'!$Q$109)+'10913'!$AF$109</f>
        <v>0</v>
      </c>
      <c r="S109" s="6">
        <f>SUM('10913'!$R$108:'10913'!$R$109)</f>
        <v>0</v>
      </c>
      <c r="T109">
        <v>50</v>
      </c>
      <c r="V109" s="1"/>
      <c r="AF109">
        <f>'10913'!$G$109*IF(E109&lt;&gt;"",'10913'!$F$109,0)</f>
        <v>0</v>
      </c>
    </row>
    <row r="110" spans="1:32" x14ac:dyDescent="0.2">
      <c r="A110">
        <v>51</v>
      </c>
      <c r="B110" s="1"/>
      <c r="C110" t="str">
        <f>IF(B110&lt;&gt;"",VLOOKUP(B110,iscritti_10913!$A$2:$D$243,4,FALSE),"")</f>
        <v/>
      </c>
      <c r="D110" t="str">
        <f>IF(B110&lt;&gt;"",VLOOKUP(B110,iscritti_10913!$A$2:$D$243,2,FALSE),"")</f>
        <v/>
      </c>
      <c r="E110" t="str">
        <f>IF(B110&lt;&gt;"",VLOOKUP(B110,iscritti_10913!$A$2:$D$243,3,FALSE),"")</f>
        <v/>
      </c>
      <c r="F110" t="str">
        <f>IF(E110&lt;&gt;"",VLOOKUP(E110,'10913'!$AG$3:'10913'!$AH$14,2,FALSE)+VLOOKUP(B110,iscritti_10913!$A$2:$E$243,5,FALSE),"")</f>
        <v/>
      </c>
      <c r="G110" s="5">
        <f>COUNTA('10913'!$H$110:'10913'!$M$110)</f>
        <v>0</v>
      </c>
      <c r="H110" s="1"/>
      <c r="I110" s="1"/>
      <c r="J110" s="1"/>
      <c r="K110" s="1"/>
      <c r="L110" s="1"/>
      <c r="M110" s="1"/>
      <c r="N110" s="3" t="str">
        <f>IF('10913'!$G$110&lt;&gt;0,'10913'!$O$110/'10913'!$G$110,"")</f>
        <v/>
      </c>
      <c r="O110" s="4">
        <f>SUM('10913'!$H$110:'10913'!$M$110)</f>
        <v>0</v>
      </c>
      <c r="P110" s="1"/>
      <c r="Q110" s="1"/>
      <c r="R110" s="6">
        <f>SUM('10913'!$O$110:'10913'!$Q$110)+'10913'!$AF$110</f>
        <v>0</v>
      </c>
      <c r="S110" s="6">
        <f>SUM('10913'!$R$110:'10913'!$R$111)</f>
        <v>0</v>
      </c>
      <c r="T110">
        <v>51</v>
      </c>
      <c r="U110" s="6">
        <f>SUM('10913'!$R$110:'10913'!$R$111)</f>
        <v>0</v>
      </c>
      <c r="V110" s="1"/>
      <c r="AF110">
        <f>'10913'!$G$110*IF(E110&lt;&gt;"",'10913'!$F$110,0)</f>
        <v>0</v>
      </c>
    </row>
    <row r="111" spans="1:32" x14ac:dyDescent="0.2">
      <c r="B111" s="1"/>
      <c r="C111" t="str">
        <f>IF(B111&lt;&gt;"",VLOOKUP(B111,iscritti_10913!$A$2:$D$243,4,FALSE),"")</f>
        <v/>
      </c>
      <c r="D111" t="str">
        <f>IF(B111&lt;&gt;"",VLOOKUP(B111,iscritti_10913!$A$2:$D$243,2,FALSE),"")</f>
        <v/>
      </c>
      <c r="E111" t="str">
        <f>IF(B111&lt;&gt;"",VLOOKUP(B111,iscritti_10913!$A$2:$D$243,3,FALSE),"")</f>
        <v/>
      </c>
      <c r="F111" t="str">
        <f>IF(E111&lt;&gt;"",VLOOKUP(E111,'10913'!$AG$3:'10913'!$AH$14,2,FALSE)+VLOOKUP(B111,iscritti_10913!$A$2:$E$243,5,FALSE),"")</f>
        <v/>
      </c>
      <c r="G111" s="5">
        <f>COUNTA('10913'!$H$111:'10913'!$M$111)</f>
        <v>0</v>
      </c>
      <c r="H111" s="1"/>
      <c r="I111" s="1"/>
      <c r="J111" s="1"/>
      <c r="K111" s="1"/>
      <c r="L111" s="1"/>
      <c r="M111" s="1"/>
      <c r="N111" s="3" t="str">
        <f>IF('10913'!$G$111&lt;&gt;0,'10913'!$O$111/'10913'!$G$111,"")</f>
        <v/>
      </c>
      <c r="O111" s="4">
        <f>SUM('10913'!$H$111:'10913'!$M$111)</f>
        <v>0</v>
      </c>
      <c r="P111" s="1"/>
      <c r="Q111" s="1"/>
      <c r="R111" s="6">
        <f>SUM('10913'!$O$111:'10913'!$Q$111)+'10913'!$AF$111</f>
        <v>0</v>
      </c>
      <c r="S111" s="6">
        <f>SUM('10913'!$R$110:'10913'!$R$111)</f>
        <v>0</v>
      </c>
      <c r="T111">
        <v>51</v>
      </c>
      <c r="V111" s="1"/>
      <c r="AF111">
        <f>'10913'!$G$111*IF(E111&lt;&gt;"",'10913'!$F$111,0)</f>
        <v>0</v>
      </c>
    </row>
    <row r="112" spans="1:32" x14ac:dyDescent="0.2">
      <c r="A112">
        <v>52</v>
      </c>
      <c r="B112" s="1"/>
      <c r="C112" t="str">
        <f>IF(B112&lt;&gt;"",VLOOKUP(B112,iscritti_10913!$A$2:$D$243,4,FALSE),"")</f>
        <v/>
      </c>
      <c r="D112" t="str">
        <f>IF(B112&lt;&gt;"",VLOOKUP(B112,iscritti_10913!$A$2:$D$243,2,FALSE),"")</f>
        <v/>
      </c>
      <c r="E112" t="str">
        <f>IF(B112&lt;&gt;"",VLOOKUP(B112,iscritti_10913!$A$2:$D$243,3,FALSE),"")</f>
        <v/>
      </c>
      <c r="F112" t="str">
        <f>IF(E112&lt;&gt;"",VLOOKUP(E112,'10913'!$AG$3:'10913'!$AH$14,2,FALSE)+VLOOKUP(B112,iscritti_10913!$A$2:$E$243,5,FALSE),"")</f>
        <v/>
      </c>
      <c r="G112" s="5">
        <f>COUNTA('10913'!$H$112:'10913'!$M$112)</f>
        <v>0</v>
      </c>
      <c r="H112" s="1"/>
      <c r="I112" s="1"/>
      <c r="J112" s="1"/>
      <c r="K112" s="1"/>
      <c r="L112" s="1"/>
      <c r="M112" s="1"/>
      <c r="N112" s="3" t="str">
        <f>IF('10913'!$G$112&lt;&gt;0,'10913'!$O$112/'10913'!$G$112,"")</f>
        <v/>
      </c>
      <c r="O112" s="4">
        <f>SUM('10913'!$H$112:'10913'!$M$112)</f>
        <v>0</v>
      </c>
      <c r="P112" s="1"/>
      <c r="Q112" s="1"/>
      <c r="R112" s="6">
        <f>SUM('10913'!$O$112:'10913'!$Q$112)+'10913'!$AF$112</f>
        <v>0</v>
      </c>
      <c r="S112" s="6">
        <f>SUM('10913'!$R$112:'10913'!$R$113)</f>
        <v>0</v>
      </c>
      <c r="T112">
        <v>52</v>
      </c>
      <c r="U112" s="6">
        <f>SUM('10913'!$R$112:'10913'!$R$113)</f>
        <v>0</v>
      </c>
      <c r="V112" s="1"/>
      <c r="AF112">
        <f>'10913'!$G$112*IF(E112&lt;&gt;"",'10913'!$F$112,0)</f>
        <v>0</v>
      </c>
    </row>
    <row r="113" spans="1:32" x14ac:dyDescent="0.2">
      <c r="B113" s="1"/>
      <c r="C113" t="str">
        <f>IF(B113&lt;&gt;"",VLOOKUP(B113,iscritti_10913!$A$2:$D$243,4,FALSE),"")</f>
        <v/>
      </c>
      <c r="D113" t="str">
        <f>IF(B113&lt;&gt;"",VLOOKUP(B113,iscritti_10913!$A$2:$D$243,2,FALSE),"")</f>
        <v/>
      </c>
      <c r="E113" t="str">
        <f>IF(B113&lt;&gt;"",VLOOKUP(B113,iscritti_10913!$A$2:$D$243,3,FALSE),"")</f>
        <v/>
      </c>
      <c r="F113" t="str">
        <f>IF(E113&lt;&gt;"",VLOOKUP(E113,'10913'!$AG$3:'10913'!$AH$14,2,FALSE)+VLOOKUP(B113,iscritti_10913!$A$2:$E$243,5,FALSE),"")</f>
        <v/>
      </c>
      <c r="G113" s="5">
        <f>COUNTA('10913'!$H$113:'10913'!$M$113)</f>
        <v>0</v>
      </c>
      <c r="H113" s="1"/>
      <c r="I113" s="1"/>
      <c r="J113" s="1"/>
      <c r="K113" s="1"/>
      <c r="L113" s="1"/>
      <c r="M113" s="1"/>
      <c r="N113" s="3" t="str">
        <f>IF('10913'!$G$113&lt;&gt;0,'10913'!$O$113/'10913'!$G$113,"")</f>
        <v/>
      </c>
      <c r="O113" s="4">
        <f>SUM('10913'!$H$113:'10913'!$M$113)</f>
        <v>0</v>
      </c>
      <c r="P113" s="1"/>
      <c r="Q113" s="1"/>
      <c r="R113" s="6">
        <f>SUM('10913'!$O$113:'10913'!$Q$113)+'10913'!$AF$113</f>
        <v>0</v>
      </c>
      <c r="S113" s="6">
        <f>SUM('10913'!$R$112:'10913'!$R$113)</f>
        <v>0</v>
      </c>
      <c r="T113">
        <v>52</v>
      </c>
      <c r="V113" s="1"/>
      <c r="AF113">
        <f>'10913'!$G$113*IF(E113&lt;&gt;"",'10913'!$F$113,0)</f>
        <v>0</v>
      </c>
    </row>
    <row r="114" spans="1:32" x14ac:dyDescent="0.2">
      <c r="A114">
        <v>53</v>
      </c>
      <c r="B114" s="1"/>
      <c r="C114" t="str">
        <f>IF(B114&lt;&gt;"",VLOOKUP(B114,iscritti_10913!$A$2:$D$243,4,FALSE),"")</f>
        <v/>
      </c>
      <c r="D114" t="str">
        <f>IF(B114&lt;&gt;"",VLOOKUP(B114,iscritti_10913!$A$2:$D$243,2,FALSE),"")</f>
        <v/>
      </c>
      <c r="E114" t="str">
        <f>IF(B114&lt;&gt;"",VLOOKUP(B114,iscritti_10913!$A$2:$D$243,3,FALSE),"")</f>
        <v/>
      </c>
      <c r="F114" t="str">
        <f>IF(E114&lt;&gt;"",VLOOKUP(E114,'10913'!$AG$3:'10913'!$AH$14,2,FALSE)+VLOOKUP(B114,iscritti_10913!$A$2:$E$243,5,FALSE),"")</f>
        <v/>
      </c>
      <c r="G114" s="5">
        <f>COUNTA('10913'!$H$114:'10913'!$M$114)</f>
        <v>0</v>
      </c>
      <c r="H114" s="1"/>
      <c r="I114" s="1"/>
      <c r="J114" s="1"/>
      <c r="K114" s="1"/>
      <c r="L114" s="1"/>
      <c r="M114" s="1"/>
      <c r="N114" s="3" t="str">
        <f>IF('10913'!$G$114&lt;&gt;0,'10913'!$O$114/'10913'!$G$114,"")</f>
        <v/>
      </c>
      <c r="O114" s="4">
        <f>SUM('10913'!$H$114:'10913'!$M$114)</f>
        <v>0</v>
      </c>
      <c r="P114" s="1"/>
      <c r="Q114" s="1"/>
      <c r="R114" s="6">
        <f>SUM('10913'!$O$114:'10913'!$Q$114)+'10913'!$AF$114</f>
        <v>0</v>
      </c>
      <c r="S114" s="6">
        <f>SUM('10913'!$R$114:'10913'!$R$115)</f>
        <v>0</v>
      </c>
      <c r="T114">
        <v>53</v>
      </c>
      <c r="U114" s="6">
        <f>SUM('10913'!$R$114:'10913'!$R$115)</f>
        <v>0</v>
      </c>
      <c r="V114" s="1"/>
      <c r="AF114">
        <f>'10913'!$G$114*IF(E114&lt;&gt;"",'10913'!$F$114,0)</f>
        <v>0</v>
      </c>
    </row>
    <row r="115" spans="1:32" x14ac:dyDescent="0.2">
      <c r="B115" s="1"/>
      <c r="C115" t="str">
        <f>IF(B115&lt;&gt;"",VLOOKUP(B115,iscritti_10913!$A$2:$D$243,4,FALSE),"")</f>
        <v/>
      </c>
      <c r="D115" t="str">
        <f>IF(B115&lt;&gt;"",VLOOKUP(B115,iscritti_10913!$A$2:$D$243,2,FALSE),"")</f>
        <v/>
      </c>
      <c r="E115" t="str">
        <f>IF(B115&lt;&gt;"",VLOOKUP(B115,iscritti_10913!$A$2:$D$243,3,FALSE),"")</f>
        <v/>
      </c>
      <c r="F115" t="str">
        <f>IF(E115&lt;&gt;"",VLOOKUP(E115,'10913'!$AG$3:'10913'!$AH$14,2,FALSE)+VLOOKUP(B115,iscritti_10913!$A$2:$E$243,5,FALSE),"")</f>
        <v/>
      </c>
      <c r="G115" s="5">
        <f>COUNTA('10913'!$H$115:'10913'!$M$115)</f>
        <v>0</v>
      </c>
      <c r="H115" s="1"/>
      <c r="I115" s="1"/>
      <c r="J115" s="1"/>
      <c r="K115" s="1"/>
      <c r="L115" s="1"/>
      <c r="M115" s="1"/>
      <c r="N115" s="3" t="str">
        <f>IF('10913'!$G$115&lt;&gt;0,'10913'!$O$115/'10913'!$G$115,"")</f>
        <v/>
      </c>
      <c r="O115" s="4">
        <f>SUM('10913'!$H$115:'10913'!$M$115)</f>
        <v>0</v>
      </c>
      <c r="P115" s="1"/>
      <c r="Q115" s="1"/>
      <c r="R115" s="6">
        <f>SUM('10913'!$O$115:'10913'!$Q$115)+'10913'!$AF$115</f>
        <v>0</v>
      </c>
      <c r="S115" s="6">
        <f>SUM('10913'!$R$114:'10913'!$R$115)</f>
        <v>0</v>
      </c>
      <c r="T115">
        <v>53</v>
      </c>
      <c r="V115" s="1"/>
      <c r="AF115">
        <f>'10913'!$G$115*IF(E115&lt;&gt;"",'10913'!$F$115,0)</f>
        <v>0</v>
      </c>
    </row>
    <row r="116" spans="1:32" x14ac:dyDescent="0.2">
      <c r="A116">
        <v>54</v>
      </c>
      <c r="B116" s="1"/>
      <c r="C116" t="str">
        <f>IF(B116&lt;&gt;"",VLOOKUP(B116,iscritti_10913!$A$2:$D$243,4,FALSE),"")</f>
        <v/>
      </c>
      <c r="D116" t="str">
        <f>IF(B116&lt;&gt;"",VLOOKUP(B116,iscritti_10913!$A$2:$D$243,2,FALSE),"")</f>
        <v/>
      </c>
      <c r="E116" t="str">
        <f>IF(B116&lt;&gt;"",VLOOKUP(B116,iscritti_10913!$A$2:$D$243,3,FALSE),"")</f>
        <v/>
      </c>
      <c r="F116" t="str">
        <f>IF(E116&lt;&gt;"",VLOOKUP(E116,'10913'!$AG$3:'10913'!$AH$14,2,FALSE)+VLOOKUP(B116,iscritti_10913!$A$2:$E$243,5,FALSE),"")</f>
        <v/>
      </c>
      <c r="G116" s="5">
        <f>COUNTA('10913'!$H$116:'10913'!$M$116)</f>
        <v>0</v>
      </c>
      <c r="H116" s="1"/>
      <c r="I116" s="1"/>
      <c r="J116" s="1"/>
      <c r="K116" s="1"/>
      <c r="L116" s="1"/>
      <c r="M116" s="1"/>
      <c r="N116" s="3" t="str">
        <f>IF('10913'!$G$116&lt;&gt;0,'10913'!$O$116/'10913'!$G$116,"")</f>
        <v/>
      </c>
      <c r="O116" s="4">
        <f>SUM('10913'!$H$116:'10913'!$M$116)</f>
        <v>0</v>
      </c>
      <c r="P116" s="1"/>
      <c r="Q116" s="1"/>
      <c r="R116" s="6">
        <f>SUM('10913'!$O$116:'10913'!$Q$116)+'10913'!$AF$116</f>
        <v>0</v>
      </c>
      <c r="S116" s="6">
        <f>SUM('10913'!$R$116:'10913'!$R$117)</f>
        <v>0</v>
      </c>
      <c r="T116">
        <v>54</v>
      </c>
      <c r="U116" s="6">
        <f>SUM('10913'!$R$116:'10913'!$R$117)</f>
        <v>0</v>
      </c>
      <c r="V116" s="1"/>
      <c r="AF116">
        <f>'10913'!$G$116*IF(E116&lt;&gt;"",'10913'!$F$116,0)</f>
        <v>0</v>
      </c>
    </row>
    <row r="117" spans="1:32" x14ac:dyDescent="0.2">
      <c r="B117" s="1"/>
      <c r="C117" t="str">
        <f>IF(B117&lt;&gt;"",VLOOKUP(B117,iscritti_10913!$A$2:$D$243,4,FALSE),"")</f>
        <v/>
      </c>
      <c r="D117" t="str">
        <f>IF(B117&lt;&gt;"",VLOOKUP(B117,iscritti_10913!$A$2:$D$243,2,FALSE),"")</f>
        <v/>
      </c>
      <c r="E117" t="str">
        <f>IF(B117&lt;&gt;"",VLOOKUP(B117,iscritti_10913!$A$2:$D$243,3,FALSE),"")</f>
        <v/>
      </c>
      <c r="F117" t="str">
        <f>IF(E117&lt;&gt;"",VLOOKUP(E117,'10913'!$AG$3:'10913'!$AH$14,2,FALSE)+VLOOKUP(B117,iscritti_10913!$A$2:$E$243,5,FALSE),"")</f>
        <v/>
      </c>
      <c r="G117" s="5">
        <f>COUNTA('10913'!$H$117:'10913'!$M$117)</f>
        <v>0</v>
      </c>
      <c r="H117" s="1"/>
      <c r="I117" s="1"/>
      <c r="J117" s="1"/>
      <c r="K117" s="1"/>
      <c r="L117" s="1"/>
      <c r="M117" s="1"/>
      <c r="N117" s="3" t="str">
        <f>IF('10913'!$G$117&lt;&gt;0,'10913'!$O$117/'10913'!$G$117,"")</f>
        <v/>
      </c>
      <c r="O117" s="4">
        <f>SUM('10913'!$H$117:'10913'!$M$117)</f>
        <v>0</v>
      </c>
      <c r="P117" s="1"/>
      <c r="Q117" s="1"/>
      <c r="R117" s="6">
        <f>SUM('10913'!$O$117:'10913'!$Q$117)+'10913'!$AF$117</f>
        <v>0</v>
      </c>
      <c r="S117" s="6">
        <f>SUM('10913'!$R$116:'10913'!$R$117)</f>
        <v>0</v>
      </c>
      <c r="T117">
        <v>54</v>
      </c>
      <c r="V117" s="1"/>
      <c r="AF117">
        <f>'10913'!$G$117*IF(E117&lt;&gt;"",'10913'!$F$117,0)</f>
        <v>0</v>
      </c>
    </row>
    <row r="118" spans="1:32" x14ac:dyDescent="0.2">
      <c r="A118">
        <v>55</v>
      </c>
      <c r="B118" s="1"/>
      <c r="C118" t="str">
        <f>IF(B118&lt;&gt;"",VLOOKUP(B118,iscritti_10913!$A$2:$D$243,4,FALSE),"")</f>
        <v/>
      </c>
      <c r="D118" t="str">
        <f>IF(B118&lt;&gt;"",VLOOKUP(B118,iscritti_10913!$A$2:$D$243,2,FALSE),"")</f>
        <v/>
      </c>
      <c r="E118" t="str">
        <f>IF(B118&lt;&gt;"",VLOOKUP(B118,iscritti_10913!$A$2:$D$243,3,FALSE),"")</f>
        <v/>
      </c>
      <c r="F118" t="str">
        <f>IF(E118&lt;&gt;"",VLOOKUP(E118,'10913'!$AG$3:'10913'!$AH$14,2,FALSE)+VLOOKUP(B118,iscritti_10913!$A$2:$E$243,5,FALSE),"")</f>
        <v/>
      </c>
      <c r="G118" s="5">
        <f>COUNTA('10913'!$H$118:'10913'!$M$118)</f>
        <v>0</v>
      </c>
      <c r="H118" s="1"/>
      <c r="I118" s="1"/>
      <c r="J118" s="1"/>
      <c r="K118" s="1"/>
      <c r="L118" s="1"/>
      <c r="M118" s="1"/>
      <c r="N118" s="3" t="str">
        <f>IF('10913'!$G$118&lt;&gt;0,'10913'!$O$118/'10913'!$G$118,"")</f>
        <v/>
      </c>
      <c r="O118" s="4">
        <f>SUM('10913'!$H$118:'10913'!$M$118)</f>
        <v>0</v>
      </c>
      <c r="P118" s="1"/>
      <c r="Q118" s="1"/>
      <c r="R118" s="6">
        <f>SUM('10913'!$O$118:'10913'!$Q$118)+'10913'!$AF$118</f>
        <v>0</v>
      </c>
      <c r="S118" s="6">
        <f>SUM('10913'!$R$118:'10913'!$R$119)</f>
        <v>0</v>
      </c>
      <c r="T118">
        <v>55</v>
      </c>
      <c r="U118" s="6">
        <f>SUM('10913'!$R$118:'10913'!$R$119)</f>
        <v>0</v>
      </c>
      <c r="V118" s="1"/>
      <c r="AF118">
        <f>'10913'!$G$118*IF(E118&lt;&gt;"",'10913'!$F$118,0)</f>
        <v>0</v>
      </c>
    </row>
    <row r="119" spans="1:32" x14ac:dyDescent="0.2">
      <c r="B119" s="1"/>
      <c r="C119" t="str">
        <f>IF(B119&lt;&gt;"",VLOOKUP(B119,iscritti_10913!$A$2:$D$243,4,FALSE),"")</f>
        <v/>
      </c>
      <c r="D119" t="str">
        <f>IF(B119&lt;&gt;"",VLOOKUP(B119,iscritti_10913!$A$2:$D$243,2,FALSE),"")</f>
        <v/>
      </c>
      <c r="E119" t="str">
        <f>IF(B119&lt;&gt;"",VLOOKUP(B119,iscritti_10913!$A$2:$D$243,3,FALSE),"")</f>
        <v/>
      </c>
      <c r="F119" t="str">
        <f>IF(E119&lt;&gt;"",VLOOKUP(E119,'10913'!$AG$3:'10913'!$AH$14,2,FALSE)+VLOOKUP(B119,iscritti_10913!$A$2:$E$243,5,FALSE),"")</f>
        <v/>
      </c>
      <c r="G119" s="5">
        <f>COUNTA('10913'!$H$119:'10913'!$M$119)</f>
        <v>0</v>
      </c>
      <c r="H119" s="1"/>
      <c r="I119" s="1"/>
      <c r="J119" s="1"/>
      <c r="K119" s="1"/>
      <c r="L119" s="1"/>
      <c r="M119" s="1"/>
      <c r="N119" s="3" t="str">
        <f>IF('10913'!$G$119&lt;&gt;0,'10913'!$O$119/'10913'!$G$119,"")</f>
        <v/>
      </c>
      <c r="O119" s="4">
        <f>SUM('10913'!$H$119:'10913'!$M$119)</f>
        <v>0</v>
      </c>
      <c r="P119" s="1"/>
      <c r="Q119" s="1"/>
      <c r="R119" s="6">
        <f>SUM('10913'!$O$119:'10913'!$Q$119)+'10913'!$AF$119</f>
        <v>0</v>
      </c>
      <c r="S119" s="6">
        <f>SUM('10913'!$R$118:'10913'!$R$119)</f>
        <v>0</v>
      </c>
      <c r="T119">
        <v>55</v>
      </c>
      <c r="V119" s="1"/>
      <c r="AF119">
        <f>'10913'!$G$119*IF(E119&lt;&gt;"",'10913'!$F$119,0)</f>
        <v>0</v>
      </c>
    </row>
    <row r="120" spans="1:32" x14ac:dyDescent="0.2">
      <c r="A120">
        <v>56</v>
      </c>
      <c r="B120" s="1"/>
      <c r="C120" t="str">
        <f>IF(B120&lt;&gt;"",VLOOKUP(B120,iscritti_10913!$A$2:$D$243,4,FALSE),"")</f>
        <v/>
      </c>
      <c r="D120" t="str">
        <f>IF(B120&lt;&gt;"",VLOOKUP(B120,iscritti_10913!$A$2:$D$243,2,FALSE),"")</f>
        <v/>
      </c>
      <c r="E120" t="str">
        <f>IF(B120&lt;&gt;"",VLOOKUP(B120,iscritti_10913!$A$2:$D$243,3,FALSE),"")</f>
        <v/>
      </c>
      <c r="F120" t="str">
        <f>IF(E120&lt;&gt;"",VLOOKUP(E120,'10913'!$AG$3:'10913'!$AH$14,2,FALSE)+VLOOKUP(B120,iscritti_10913!$A$2:$E$243,5,FALSE),"")</f>
        <v/>
      </c>
      <c r="G120" s="5">
        <f>COUNTA('10913'!$H$120:'10913'!$M$120)</f>
        <v>0</v>
      </c>
      <c r="H120" s="1"/>
      <c r="I120" s="1"/>
      <c r="J120" s="1"/>
      <c r="K120" s="1"/>
      <c r="L120" s="1"/>
      <c r="M120" s="1"/>
      <c r="N120" s="3" t="str">
        <f>IF('10913'!$G$120&lt;&gt;0,'10913'!$O$120/'10913'!$G$120,"")</f>
        <v/>
      </c>
      <c r="O120" s="4">
        <f>SUM('10913'!$H$120:'10913'!$M$120)</f>
        <v>0</v>
      </c>
      <c r="P120" s="1"/>
      <c r="Q120" s="1"/>
      <c r="R120" s="6">
        <f>SUM('10913'!$O$120:'10913'!$Q$120)+'10913'!$AF$120</f>
        <v>0</v>
      </c>
      <c r="S120" s="6">
        <f>SUM('10913'!$R$120:'10913'!$R$121)</f>
        <v>0</v>
      </c>
      <c r="T120">
        <v>56</v>
      </c>
      <c r="U120" s="6">
        <f>SUM('10913'!$R$120:'10913'!$R$121)</f>
        <v>0</v>
      </c>
      <c r="V120" s="1"/>
      <c r="AF120">
        <f>'10913'!$G$120*IF(E120&lt;&gt;"",'10913'!$F$120,0)</f>
        <v>0</v>
      </c>
    </row>
    <row r="121" spans="1:32" x14ac:dyDescent="0.2">
      <c r="B121" s="1"/>
      <c r="C121" t="str">
        <f>IF(B121&lt;&gt;"",VLOOKUP(B121,iscritti_10913!$A$2:$D$243,4,FALSE),"")</f>
        <v/>
      </c>
      <c r="D121" t="str">
        <f>IF(B121&lt;&gt;"",VLOOKUP(B121,iscritti_10913!$A$2:$D$243,2,FALSE),"")</f>
        <v/>
      </c>
      <c r="E121" t="str">
        <f>IF(B121&lt;&gt;"",VLOOKUP(B121,iscritti_10913!$A$2:$D$243,3,FALSE),"")</f>
        <v/>
      </c>
      <c r="F121" t="str">
        <f>IF(E121&lt;&gt;"",VLOOKUP(E121,'10913'!$AG$3:'10913'!$AH$14,2,FALSE)+VLOOKUP(B121,iscritti_10913!$A$2:$E$243,5,FALSE),"")</f>
        <v/>
      </c>
      <c r="G121" s="5">
        <f>COUNTA('10913'!$H$121:'10913'!$M$121)</f>
        <v>0</v>
      </c>
      <c r="H121" s="1"/>
      <c r="I121" s="1"/>
      <c r="J121" s="1"/>
      <c r="K121" s="1"/>
      <c r="L121" s="1"/>
      <c r="M121" s="1"/>
      <c r="N121" s="3" t="str">
        <f>IF('10913'!$G$121&lt;&gt;0,'10913'!$O$121/'10913'!$G$121,"")</f>
        <v/>
      </c>
      <c r="O121" s="4">
        <f>SUM('10913'!$H$121:'10913'!$M$121)</f>
        <v>0</v>
      </c>
      <c r="P121" s="1"/>
      <c r="Q121" s="1"/>
      <c r="R121" s="6">
        <f>SUM('10913'!$O$121:'10913'!$Q$121)+'10913'!$AF$121</f>
        <v>0</v>
      </c>
      <c r="S121" s="6">
        <f>SUM('10913'!$R$120:'10913'!$R$121)</f>
        <v>0</v>
      </c>
      <c r="T121">
        <v>56</v>
      </c>
      <c r="V121" s="1"/>
      <c r="AF121">
        <f>'10913'!$G$121*IF(E121&lt;&gt;"",'10913'!$F$121,0)</f>
        <v>0</v>
      </c>
    </row>
    <row r="122" spans="1:32" x14ac:dyDescent="0.2">
      <c r="A122">
        <v>57</v>
      </c>
      <c r="B122" s="1"/>
      <c r="C122" t="str">
        <f>IF(B122&lt;&gt;"",VLOOKUP(B122,iscritti_10913!$A$2:$D$243,4,FALSE),"")</f>
        <v/>
      </c>
      <c r="D122" t="str">
        <f>IF(B122&lt;&gt;"",VLOOKUP(B122,iscritti_10913!$A$2:$D$243,2,FALSE),"")</f>
        <v/>
      </c>
      <c r="E122" t="str">
        <f>IF(B122&lt;&gt;"",VLOOKUP(B122,iscritti_10913!$A$2:$D$243,3,FALSE),"")</f>
        <v/>
      </c>
      <c r="F122" t="str">
        <f>IF(E122&lt;&gt;"",VLOOKUP(E122,'10913'!$AG$3:'10913'!$AH$14,2,FALSE)+VLOOKUP(B122,iscritti_10913!$A$2:$E$243,5,FALSE),"")</f>
        <v/>
      </c>
      <c r="G122" s="5">
        <f>COUNTA('10913'!$H$122:'10913'!$M$122)</f>
        <v>0</v>
      </c>
      <c r="H122" s="1"/>
      <c r="I122" s="1"/>
      <c r="J122" s="1"/>
      <c r="K122" s="1"/>
      <c r="L122" s="1"/>
      <c r="M122" s="1"/>
      <c r="N122" s="3" t="str">
        <f>IF('10913'!$G$122&lt;&gt;0,'10913'!$O$122/'10913'!$G$122,"")</f>
        <v/>
      </c>
      <c r="O122" s="4">
        <f>SUM('10913'!$H$122:'10913'!$M$122)</f>
        <v>0</v>
      </c>
      <c r="P122" s="1"/>
      <c r="Q122" s="1"/>
      <c r="R122" s="6">
        <f>SUM('10913'!$O$122:'10913'!$Q$122)+'10913'!$AF$122</f>
        <v>0</v>
      </c>
      <c r="S122" s="6">
        <f>SUM('10913'!$R$122:'10913'!$R$123)</f>
        <v>0</v>
      </c>
      <c r="T122">
        <v>57</v>
      </c>
      <c r="U122" s="6">
        <f>SUM('10913'!$R$122:'10913'!$R$123)</f>
        <v>0</v>
      </c>
      <c r="V122" s="1"/>
      <c r="AF122">
        <f>'10913'!$G$122*IF(E122&lt;&gt;"",'10913'!$F$122,0)</f>
        <v>0</v>
      </c>
    </row>
    <row r="123" spans="1:32" x14ac:dyDescent="0.2">
      <c r="B123" s="1"/>
      <c r="C123" t="str">
        <f>IF(B123&lt;&gt;"",VLOOKUP(B123,iscritti_10913!$A$2:$D$243,4,FALSE),"")</f>
        <v/>
      </c>
      <c r="D123" t="str">
        <f>IF(B123&lt;&gt;"",VLOOKUP(B123,iscritti_10913!$A$2:$D$243,2,FALSE),"")</f>
        <v/>
      </c>
      <c r="E123" t="str">
        <f>IF(B123&lt;&gt;"",VLOOKUP(B123,iscritti_10913!$A$2:$D$243,3,FALSE),"")</f>
        <v/>
      </c>
      <c r="F123" t="str">
        <f>IF(E123&lt;&gt;"",VLOOKUP(E123,'10913'!$AG$3:'10913'!$AH$14,2,FALSE)+VLOOKUP(B123,iscritti_10913!$A$2:$E$243,5,FALSE),"")</f>
        <v/>
      </c>
      <c r="G123" s="5">
        <f>COUNTA('10913'!$H$123:'10913'!$M$123)</f>
        <v>0</v>
      </c>
      <c r="H123" s="1"/>
      <c r="I123" s="1"/>
      <c r="J123" s="1"/>
      <c r="K123" s="1"/>
      <c r="L123" s="1"/>
      <c r="M123" s="1"/>
      <c r="N123" s="3" t="str">
        <f>IF('10913'!$G$123&lt;&gt;0,'10913'!$O$123/'10913'!$G$123,"")</f>
        <v/>
      </c>
      <c r="O123" s="4">
        <f>SUM('10913'!$H$123:'10913'!$M$123)</f>
        <v>0</v>
      </c>
      <c r="P123" s="1"/>
      <c r="Q123" s="1"/>
      <c r="R123" s="6">
        <f>SUM('10913'!$O$123:'10913'!$Q$123)+'10913'!$AF$123</f>
        <v>0</v>
      </c>
      <c r="S123" s="6">
        <f>SUM('10913'!$R$122:'10913'!$R$123)</f>
        <v>0</v>
      </c>
      <c r="T123">
        <v>57</v>
      </c>
      <c r="V123" s="1"/>
      <c r="AF123">
        <f>'10913'!$G$123*IF(E123&lt;&gt;"",'10913'!$F$123,0)</f>
        <v>0</v>
      </c>
    </row>
    <row r="124" spans="1:32" x14ac:dyDescent="0.2">
      <c r="A124">
        <v>58</v>
      </c>
      <c r="B124" s="1"/>
      <c r="C124" t="str">
        <f>IF(B124&lt;&gt;"",VLOOKUP(B124,iscritti_10913!$A$2:$D$243,4,FALSE),"")</f>
        <v/>
      </c>
      <c r="D124" t="str">
        <f>IF(B124&lt;&gt;"",VLOOKUP(B124,iscritti_10913!$A$2:$D$243,2,FALSE),"")</f>
        <v/>
      </c>
      <c r="E124" t="str">
        <f>IF(B124&lt;&gt;"",VLOOKUP(B124,iscritti_10913!$A$2:$D$243,3,FALSE),"")</f>
        <v/>
      </c>
      <c r="F124" t="str">
        <f>IF(E124&lt;&gt;"",VLOOKUP(E124,'10913'!$AG$3:'10913'!$AH$14,2,FALSE)+VLOOKUP(B124,iscritti_10913!$A$2:$E$243,5,FALSE),"")</f>
        <v/>
      </c>
      <c r="G124" s="5">
        <f>COUNTA('10913'!$H$124:'10913'!$M$124)</f>
        <v>0</v>
      </c>
      <c r="H124" s="1"/>
      <c r="I124" s="1"/>
      <c r="J124" s="1"/>
      <c r="K124" s="1"/>
      <c r="L124" s="1"/>
      <c r="M124" s="1"/>
      <c r="N124" s="3" t="str">
        <f>IF('10913'!$G$124&lt;&gt;0,'10913'!$O$124/'10913'!$G$124,"")</f>
        <v/>
      </c>
      <c r="O124" s="4">
        <f>SUM('10913'!$H$124:'10913'!$M$124)</f>
        <v>0</v>
      </c>
      <c r="P124" s="1"/>
      <c r="Q124" s="1"/>
      <c r="R124" s="6">
        <f>SUM('10913'!$O$124:'10913'!$Q$124)+'10913'!$AF$124</f>
        <v>0</v>
      </c>
      <c r="S124" s="6">
        <f>SUM('10913'!$R$124:'10913'!$R$125)</f>
        <v>0</v>
      </c>
      <c r="T124">
        <v>58</v>
      </c>
      <c r="U124" s="6">
        <f>SUM('10913'!$R$124:'10913'!$R$125)</f>
        <v>0</v>
      </c>
      <c r="V124" s="1"/>
      <c r="AF124">
        <f>'10913'!$G$124*IF(E124&lt;&gt;"",'10913'!$F$124,0)</f>
        <v>0</v>
      </c>
    </row>
    <row r="125" spans="1:32" x14ac:dyDescent="0.2">
      <c r="B125" s="1"/>
      <c r="C125" t="str">
        <f>IF(B125&lt;&gt;"",VLOOKUP(B125,iscritti_10913!$A$2:$D$243,4,FALSE),"")</f>
        <v/>
      </c>
      <c r="D125" t="str">
        <f>IF(B125&lt;&gt;"",VLOOKUP(B125,iscritti_10913!$A$2:$D$243,2,FALSE),"")</f>
        <v/>
      </c>
      <c r="E125" t="str">
        <f>IF(B125&lt;&gt;"",VLOOKUP(B125,iscritti_10913!$A$2:$D$243,3,FALSE),"")</f>
        <v/>
      </c>
      <c r="F125" t="str">
        <f>IF(E125&lt;&gt;"",VLOOKUP(E125,'10913'!$AG$3:'10913'!$AH$14,2,FALSE)+VLOOKUP(B125,iscritti_10913!$A$2:$E$243,5,FALSE),"")</f>
        <v/>
      </c>
      <c r="G125" s="5">
        <f>COUNTA('10913'!$H$125:'10913'!$M$125)</f>
        <v>0</v>
      </c>
      <c r="H125" s="1"/>
      <c r="I125" s="1"/>
      <c r="J125" s="1"/>
      <c r="K125" s="1"/>
      <c r="L125" s="1"/>
      <c r="M125" s="1"/>
      <c r="N125" s="3" t="str">
        <f>IF('10913'!$G$125&lt;&gt;0,'10913'!$O$125/'10913'!$G$125,"")</f>
        <v/>
      </c>
      <c r="O125" s="4">
        <f>SUM('10913'!$H$125:'10913'!$M$125)</f>
        <v>0</v>
      </c>
      <c r="P125" s="1"/>
      <c r="Q125" s="1"/>
      <c r="R125" s="6">
        <f>SUM('10913'!$O$125:'10913'!$Q$125)+'10913'!$AF$125</f>
        <v>0</v>
      </c>
      <c r="S125" s="6">
        <f>SUM('10913'!$R$124:'10913'!$R$125)</f>
        <v>0</v>
      </c>
      <c r="T125">
        <v>58</v>
      </c>
      <c r="V125" s="1"/>
      <c r="AF125">
        <f>'10913'!$G$125*IF(E125&lt;&gt;"",'10913'!$F$125,0)</f>
        <v>0</v>
      </c>
    </row>
    <row r="126" spans="1:32" x14ac:dyDescent="0.2">
      <c r="A126">
        <v>59</v>
      </c>
      <c r="B126" s="1"/>
      <c r="C126" t="str">
        <f>IF(B126&lt;&gt;"",VLOOKUP(B126,iscritti_10913!$A$2:$D$243,4,FALSE),"")</f>
        <v/>
      </c>
      <c r="D126" t="str">
        <f>IF(B126&lt;&gt;"",VLOOKUP(B126,iscritti_10913!$A$2:$D$243,2,FALSE),"")</f>
        <v/>
      </c>
      <c r="E126" t="str">
        <f>IF(B126&lt;&gt;"",VLOOKUP(B126,iscritti_10913!$A$2:$D$243,3,FALSE),"")</f>
        <v/>
      </c>
      <c r="F126" t="str">
        <f>IF(E126&lt;&gt;"",VLOOKUP(E126,'10913'!$AG$3:'10913'!$AH$14,2,FALSE)+VLOOKUP(B126,iscritti_10913!$A$2:$E$243,5,FALSE),"")</f>
        <v/>
      </c>
      <c r="G126" s="5">
        <f>COUNTA('10913'!$H$126:'10913'!$M$126)</f>
        <v>0</v>
      </c>
      <c r="H126" s="1"/>
      <c r="I126" s="1"/>
      <c r="J126" s="1"/>
      <c r="K126" s="1"/>
      <c r="L126" s="1"/>
      <c r="M126" s="1"/>
      <c r="N126" s="3" t="str">
        <f>IF('10913'!$G$126&lt;&gt;0,'10913'!$O$126/'10913'!$G$126,"")</f>
        <v/>
      </c>
      <c r="O126" s="4">
        <f>SUM('10913'!$H$126:'10913'!$M$126)</f>
        <v>0</v>
      </c>
      <c r="P126" s="1"/>
      <c r="Q126" s="1"/>
      <c r="R126" s="6">
        <f>SUM('10913'!$O$126:'10913'!$Q$126)+'10913'!$AF$126</f>
        <v>0</v>
      </c>
      <c r="S126" s="6">
        <f>SUM('10913'!$R$126:'10913'!$R$127)</f>
        <v>0</v>
      </c>
      <c r="T126">
        <v>59</v>
      </c>
      <c r="U126" s="6">
        <f>SUM('10913'!$R$126:'10913'!$R$127)</f>
        <v>0</v>
      </c>
      <c r="V126" s="1"/>
      <c r="AF126">
        <f>'10913'!$G$126*IF(E126&lt;&gt;"",'10913'!$F$126,0)</f>
        <v>0</v>
      </c>
    </row>
    <row r="127" spans="1:32" x14ac:dyDescent="0.2">
      <c r="B127" s="1"/>
      <c r="C127" t="str">
        <f>IF(B127&lt;&gt;"",VLOOKUP(B127,iscritti_10913!$A$2:$D$243,4,FALSE),"")</f>
        <v/>
      </c>
      <c r="D127" t="str">
        <f>IF(B127&lt;&gt;"",VLOOKUP(B127,iscritti_10913!$A$2:$D$243,2,FALSE),"")</f>
        <v/>
      </c>
      <c r="E127" t="str">
        <f>IF(B127&lt;&gt;"",VLOOKUP(B127,iscritti_10913!$A$2:$D$243,3,FALSE),"")</f>
        <v/>
      </c>
      <c r="F127" t="str">
        <f>IF(E127&lt;&gt;"",VLOOKUP(E127,'10913'!$AG$3:'10913'!$AH$14,2,FALSE)+VLOOKUP(B127,iscritti_10913!$A$2:$E$243,5,FALSE),"")</f>
        <v/>
      </c>
      <c r="G127" s="5">
        <f>COUNTA('10913'!$H$127:'10913'!$M$127)</f>
        <v>0</v>
      </c>
      <c r="H127" s="1"/>
      <c r="I127" s="1"/>
      <c r="J127" s="1"/>
      <c r="K127" s="1"/>
      <c r="L127" s="1"/>
      <c r="M127" s="1"/>
      <c r="N127" s="3" t="str">
        <f>IF('10913'!$G$127&lt;&gt;0,'10913'!$O$127/'10913'!$G$127,"")</f>
        <v/>
      </c>
      <c r="O127" s="4">
        <f>SUM('10913'!$H$127:'10913'!$M$127)</f>
        <v>0</v>
      </c>
      <c r="P127" s="1"/>
      <c r="Q127" s="1"/>
      <c r="R127" s="6">
        <f>SUM('10913'!$O$127:'10913'!$Q$127)+'10913'!$AF$127</f>
        <v>0</v>
      </c>
      <c r="S127" s="6">
        <f>SUM('10913'!$R$126:'10913'!$R$127)</f>
        <v>0</v>
      </c>
      <c r="T127">
        <v>59</v>
      </c>
      <c r="V127" s="1"/>
      <c r="AF127">
        <f>'10913'!$G$127*IF(E127&lt;&gt;"",'10913'!$F$127,0)</f>
        <v>0</v>
      </c>
    </row>
    <row r="128" spans="1:32" x14ac:dyDescent="0.2">
      <c r="A128">
        <v>60</v>
      </c>
      <c r="B128" s="1"/>
      <c r="C128" t="str">
        <f>IF(B128&lt;&gt;"",VLOOKUP(B128,iscritti_10913!$A$2:$D$243,4,FALSE),"")</f>
        <v/>
      </c>
      <c r="D128" t="str">
        <f>IF(B128&lt;&gt;"",VLOOKUP(B128,iscritti_10913!$A$2:$D$243,2,FALSE),"")</f>
        <v/>
      </c>
      <c r="E128" t="str">
        <f>IF(B128&lt;&gt;"",VLOOKUP(B128,iscritti_10913!$A$2:$D$243,3,FALSE),"")</f>
        <v/>
      </c>
      <c r="F128" t="str">
        <f>IF(E128&lt;&gt;"",VLOOKUP(E128,'10913'!$AG$3:'10913'!$AH$14,2,FALSE)+VLOOKUP(B128,iscritti_10913!$A$2:$E$243,5,FALSE),"")</f>
        <v/>
      </c>
      <c r="G128" s="5">
        <f>COUNTA('10913'!$H$128:'10913'!$M$128)</f>
        <v>0</v>
      </c>
      <c r="H128" s="1"/>
      <c r="I128" s="1"/>
      <c r="J128" s="1"/>
      <c r="K128" s="1"/>
      <c r="L128" s="1"/>
      <c r="M128" s="1"/>
      <c r="N128" s="3" t="str">
        <f>IF('10913'!$G$128&lt;&gt;0,'10913'!$O$128/'10913'!$G$128,"")</f>
        <v/>
      </c>
      <c r="O128" s="4">
        <f>SUM('10913'!$H$128:'10913'!$M$128)</f>
        <v>0</v>
      </c>
      <c r="P128" s="1"/>
      <c r="Q128" s="1"/>
      <c r="R128" s="6">
        <f>SUM('10913'!$O$128:'10913'!$Q$128)+'10913'!$AF$128</f>
        <v>0</v>
      </c>
      <c r="S128" s="6">
        <f>SUM('10913'!$R$128:'10913'!$R$129)</f>
        <v>0</v>
      </c>
      <c r="T128">
        <v>60</v>
      </c>
      <c r="U128" s="6">
        <f>SUM('10913'!$R$128:'10913'!$R$129)</f>
        <v>0</v>
      </c>
      <c r="V128" s="1"/>
      <c r="AF128">
        <f>'10913'!$G$128*IF(E128&lt;&gt;"",'10913'!$F$128,0)</f>
        <v>0</v>
      </c>
    </row>
    <row r="129" spans="1:32" x14ac:dyDescent="0.2">
      <c r="B129" s="1"/>
      <c r="C129" t="str">
        <f>IF(B129&lt;&gt;"",VLOOKUP(B129,iscritti_10913!$A$2:$D$243,4,FALSE),"")</f>
        <v/>
      </c>
      <c r="D129" t="str">
        <f>IF(B129&lt;&gt;"",VLOOKUP(B129,iscritti_10913!$A$2:$D$243,2,FALSE),"")</f>
        <v/>
      </c>
      <c r="E129" t="str">
        <f>IF(B129&lt;&gt;"",VLOOKUP(B129,iscritti_10913!$A$2:$D$243,3,FALSE),"")</f>
        <v/>
      </c>
      <c r="F129" t="str">
        <f>IF(E129&lt;&gt;"",VLOOKUP(E129,'10913'!$AG$3:'10913'!$AH$14,2,FALSE)+VLOOKUP(B129,iscritti_10913!$A$2:$E$243,5,FALSE),"")</f>
        <v/>
      </c>
      <c r="G129" s="5">
        <f>COUNTA('10913'!$H$129:'10913'!$M$129)</f>
        <v>0</v>
      </c>
      <c r="H129" s="1"/>
      <c r="I129" s="1"/>
      <c r="J129" s="1"/>
      <c r="K129" s="1"/>
      <c r="L129" s="1"/>
      <c r="M129" s="1"/>
      <c r="N129" s="3" t="str">
        <f>IF('10913'!$G$129&lt;&gt;0,'10913'!$O$129/'10913'!$G$129,"")</f>
        <v/>
      </c>
      <c r="O129" s="4">
        <f>SUM('10913'!$H$129:'10913'!$M$129)</f>
        <v>0</v>
      </c>
      <c r="P129" s="1"/>
      <c r="Q129" s="1"/>
      <c r="R129" s="6">
        <f>SUM('10913'!$O$129:'10913'!$Q$129)+'10913'!$AF$129</f>
        <v>0</v>
      </c>
      <c r="S129" s="6">
        <f>SUM('10913'!$R$128:'10913'!$R$129)</f>
        <v>0</v>
      </c>
      <c r="T129">
        <v>60</v>
      </c>
      <c r="V129" s="1"/>
      <c r="AF129">
        <f>'10913'!$G$129*IF(E129&lt;&gt;"",'10913'!$F$129,0)</f>
        <v>0</v>
      </c>
    </row>
    <row r="130" spans="1:32" x14ac:dyDescent="0.2">
      <c r="A130">
        <v>61</v>
      </c>
      <c r="B130" s="1"/>
      <c r="C130" t="str">
        <f>IF(B130&lt;&gt;"",VLOOKUP(B130,iscritti_10913!$A$2:$D$243,4,FALSE),"")</f>
        <v/>
      </c>
      <c r="D130" t="str">
        <f>IF(B130&lt;&gt;"",VLOOKUP(B130,iscritti_10913!$A$2:$D$243,2,FALSE),"")</f>
        <v/>
      </c>
      <c r="E130" t="str">
        <f>IF(B130&lt;&gt;"",VLOOKUP(B130,iscritti_10913!$A$2:$D$243,3,FALSE),"")</f>
        <v/>
      </c>
      <c r="F130" t="str">
        <f>IF(E130&lt;&gt;"",VLOOKUP(E130,'10913'!$AG$3:'10913'!$AH$14,2,FALSE)+VLOOKUP(B130,iscritti_10913!$A$2:$E$243,5,FALSE),"")</f>
        <v/>
      </c>
      <c r="G130" s="5">
        <f>COUNTA('10913'!$H$130:'10913'!$M$130)</f>
        <v>0</v>
      </c>
      <c r="H130" s="1"/>
      <c r="I130" s="1"/>
      <c r="J130" s="1"/>
      <c r="K130" s="1"/>
      <c r="L130" s="1"/>
      <c r="M130" s="1"/>
      <c r="N130" s="3" t="str">
        <f>IF('10913'!$G$130&lt;&gt;0,'10913'!$O$130/'10913'!$G$130,"")</f>
        <v/>
      </c>
      <c r="O130" s="4">
        <f>SUM('10913'!$H$130:'10913'!$M$130)</f>
        <v>0</v>
      </c>
      <c r="P130" s="1"/>
      <c r="Q130" s="1"/>
      <c r="R130" s="6">
        <f>SUM('10913'!$O$130:'10913'!$Q$130)+'10913'!$AF$130</f>
        <v>0</v>
      </c>
      <c r="S130" s="6">
        <f>SUM('10913'!$R$130:'10913'!$R$131)</f>
        <v>0</v>
      </c>
      <c r="T130">
        <v>61</v>
      </c>
      <c r="U130" s="6">
        <f>SUM('10913'!$R$130:'10913'!$R$131)</f>
        <v>0</v>
      </c>
      <c r="V130" s="1"/>
      <c r="AF130">
        <f>'10913'!$G$130*IF(E130&lt;&gt;"",'10913'!$F$130,0)</f>
        <v>0</v>
      </c>
    </row>
    <row r="131" spans="1:32" x14ac:dyDescent="0.2">
      <c r="B131" s="1"/>
      <c r="C131" t="str">
        <f>IF(B131&lt;&gt;"",VLOOKUP(B131,iscritti_10913!$A$2:$D$243,4,FALSE),"")</f>
        <v/>
      </c>
      <c r="D131" t="str">
        <f>IF(B131&lt;&gt;"",VLOOKUP(B131,iscritti_10913!$A$2:$D$243,2,FALSE),"")</f>
        <v/>
      </c>
      <c r="E131" t="str">
        <f>IF(B131&lt;&gt;"",VLOOKUP(B131,iscritti_10913!$A$2:$D$243,3,FALSE),"")</f>
        <v/>
      </c>
      <c r="F131" t="str">
        <f>IF(E131&lt;&gt;"",VLOOKUP(E131,'10913'!$AG$3:'10913'!$AH$14,2,FALSE)+VLOOKUP(B131,iscritti_10913!$A$2:$E$243,5,FALSE),"")</f>
        <v/>
      </c>
      <c r="G131" s="5">
        <f>COUNTA('10913'!$H$131:'10913'!$M$131)</f>
        <v>0</v>
      </c>
      <c r="H131" s="1"/>
      <c r="I131" s="1"/>
      <c r="J131" s="1"/>
      <c r="K131" s="1"/>
      <c r="L131" s="1"/>
      <c r="M131" s="1"/>
      <c r="N131" s="3" t="str">
        <f>IF('10913'!$G$131&lt;&gt;0,'10913'!$O$131/'10913'!$G$131,"")</f>
        <v/>
      </c>
      <c r="O131" s="4">
        <f>SUM('10913'!$H$131:'10913'!$M$131)</f>
        <v>0</v>
      </c>
      <c r="P131" s="1"/>
      <c r="Q131" s="1"/>
      <c r="R131" s="6">
        <f>SUM('10913'!$O$131:'10913'!$Q$131)+'10913'!$AF$131</f>
        <v>0</v>
      </c>
      <c r="S131" s="6">
        <f>SUM('10913'!$R$130:'10913'!$R$131)</f>
        <v>0</v>
      </c>
      <c r="T131">
        <v>61</v>
      </c>
      <c r="V131" s="1"/>
      <c r="AF131">
        <f>'10913'!$G$131*IF(E131&lt;&gt;"",'10913'!$F$131,0)</f>
        <v>0</v>
      </c>
    </row>
    <row r="132" spans="1:32" x14ac:dyDescent="0.2">
      <c r="A132">
        <v>62</v>
      </c>
      <c r="B132" s="1"/>
      <c r="C132" t="str">
        <f>IF(B132&lt;&gt;"",VLOOKUP(B132,iscritti_10913!$A$2:$D$243,4,FALSE),"")</f>
        <v/>
      </c>
      <c r="D132" t="str">
        <f>IF(B132&lt;&gt;"",VLOOKUP(B132,iscritti_10913!$A$2:$D$243,2,FALSE),"")</f>
        <v/>
      </c>
      <c r="E132" t="str">
        <f>IF(B132&lt;&gt;"",VLOOKUP(B132,iscritti_10913!$A$2:$D$243,3,FALSE),"")</f>
        <v/>
      </c>
      <c r="F132" t="str">
        <f>IF(E132&lt;&gt;"",VLOOKUP(E132,'10913'!$AG$3:'10913'!$AH$14,2,FALSE)+VLOOKUP(B132,iscritti_10913!$A$2:$E$243,5,FALSE),"")</f>
        <v/>
      </c>
      <c r="G132" s="5">
        <f>COUNTA('10913'!$H$132:'10913'!$M$132)</f>
        <v>0</v>
      </c>
      <c r="H132" s="1"/>
      <c r="I132" s="1"/>
      <c r="J132" s="1"/>
      <c r="K132" s="1"/>
      <c r="L132" s="1"/>
      <c r="M132" s="1"/>
      <c r="N132" s="3" t="str">
        <f>IF('10913'!$G$132&lt;&gt;0,'10913'!$O$132/'10913'!$G$132,"")</f>
        <v/>
      </c>
      <c r="O132" s="4">
        <f>SUM('10913'!$H$132:'10913'!$M$132)</f>
        <v>0</v>
      </c>
      <c r="P132" s="1"/>
      <c r="Q132" s="1"/>
      <c r="R132" s="6">
        <f>SUM('10913'!$O$132:'10913'!$Q$132)+'10913'!$AF$132</f>
        <v>0</v>
      </c>
      <c r="S132" s="6">
        <f>SUM('10913'!$R$132:'10913'!$R$133)</f>
        <v>0</v>
      </c>
      <c r="T132">
        <v>62</v>
      </c>
      <c r="U132" s="6">
        <f>SUM('10913'!$R$132:'10913'!$R$133)</f>
        <v>0</v>
      </c>
      <c r="V132" s="1"/>
      <c r="AF132">
        <f>'10913'!$G$132*IF(E132&lt;&gt;"",'10913'!$F$132,0)</f>
        <v>0</v>
      </c>
    </row>
    <row r="133" spans="1:32" x14ac:dyDescent="0.2">
      <c r="B133" s="1"/>
      <c r="C133" t="str">
        <f>IF(B133&lt;&gt;"",VLOOKUP(B133,iscritti_10913!$A$2:$D$243,4,FALSE),"")</f>
        <v/>
      </c>
      <c r="D133" t="str">
        <f>IF(B133&lt;&gt;"",VLOOKUP(B133,iscritti_10913!$A$2:$D$243,2,FALSE),"")</f>
        <v/>
      </c>
      <c r="E133" t="str">
        <f>IF(B133&lt;&gt;"",VLOOKUP(B133,iscritti_10913!$A$2:$D$243,3,FALSE),"")</f>
        <v/>
      </c>
      <c r="F133" t="str">
        <f>IF(E133&lt;&gt;"",VLOOKUP(E133,'10913'!$AG$3:'10913'!$AH$14,2,FALSE)+VLOOKUP(B133,iscritti_10913!$A$2:$E$243,5,FALSE),"")</f>
        <v/>
      </c>
      <c r="G133" s="5">
        <f>COUNTA('10913'!$H$133:'10913'!$M$133)</f>
        <v>0</v>
      </c>
      <c r="H133" s="1"/>
      <c r="I133" s="1"/>
      <c r="J133" s="1"/>
      <c r="K133" s="1"/>
      <c r="L133" s="1"/>
      <c r="M133" s="1"/>
      <c r="N133" s="3" t="str">
        <f>IF('10913'!$G$133&lt;&gt;0,'10913'!$O$133/'10913'!$G$133,"")</f>
        <v/>
      </c>
      <c r="O133" s="4">
        <f>SUM('10913'!$H$133:'10913'!$M$133)</f>
        <v>0</v>
      </c>
      <c r="P133" s="1"/>
      <c r="Q133" s="1"/>
      <c r="R133" s="6">
        <f>SUM('10913'!$O$133:'10913'!$Q$133)+'10913'!$AF$133</f>
        <v>0</v>
      </c>
      <c r="S133" s="6">
        <f>SUM('10913'!$R$132:'10913'!$R$133)</f>
        <v>0</v>
      </c>
      <c r="T133">
        <v>62</v>
      </c>
      <c r="V133" s="1"/>
      <c r="AF133">
        <f>'10913'!$G$133*IF(E133&lt;&gt;"",'10913'!$F$133,0)</f>
        <v>0</v>
      </c>
    </row>
    <row r="134" spans="1:32" x14ac:dyDescent="0.2">
      <c r="A134">
        <v>63</v>
      </c>
      <c r="B134" s="1"/>
      <c r="C134" t="str">
        <f>IF(B134&lt;&gt;"",VLOOKUP(B134,iscritti_10913!$A$2:$D$243,4,FALSE),"")</f>
        <v/>
      </c>
      <c r="D134" t="str">
        <f>IF(B134&lt;&gt;"",VLOOKUP(B134,iscritti_10913!$A$2:$D$243,2,FALSE),"")</f>
        <v/>
      </c>
      <c r="E134" t="str">
        <f>IF(B134&lt;&gt;"",VLOOKUP(B134,iscritti_10913!$A$2:$D$243,3,FALSE),"")</f>
        <v/>
      </c>
      <c r="F134" t="str">
        <f>IF(E134&lt;&gt;"",VLOOKUP(E134,'10913'!$AG$3:'10913'!$AH$14,2,FALSE)+VLOOKUP(B134,iscritti_10913!$A$2:$E$243,5,FALSE),"")</f>
        <v/>
      </c>
      <c r="G134" s="5">
        <f>COUNTA('10913'!$H$134:'10913'!$M$134)</f>
        <v>0</v>
      </c>
      <c r="H134" s="1"/>
      <c r="I134" s="1"/>
      <c r="J134" s="1"/>
      <c r="K134" s="1"/>
      <c r="L134" s="1"/>
      <c r="M134" s="1"/>
      <c r="N134" s="3" t="str">
        <f>IF('10913'!$G$134&lt;&gt;0,'10913'!$O$134/'10913'!$G$134,"")</f>
        <v/>
      </c>
      <c r="O134" s="4">
        <f>SUM('10913'!$H$134:'10913'!$M$134)</f>
        <v>0</v>
      </c>
      <c r="P134" s="1"/>
      <c r="Q134" s="1"/>
      <c r="R134" s="6">
        <f>SUM('10913'!$O$134:'10913'!$Q$134)+'10913'!$AF$134</f>
        <v>0</v>
      </c>
      <c r="S134" s="6">
        <f>SUM('10913'!$R$134:'10913'!$R$135)</f>
        <v>0</v>
      </c>
      <c r="T134">
        <v>63</v>
      </c>
      <c r="U134" s="6">
        <f>SUM('10913'!$R$134:'10913'!$R$135)</f>
        <v>0</v>
      </c>
      <c r="V134" s="1"/>
      <c r="AF134">
        <f>'10913'!$G$134*IF(E134&lt;&gt;"",'10913'!$F$134,0)</f>
        <v>0</v>
      </c>
    </row>
    <row r="135" spans="1:32" x14ac:dyDescent="0.2">
      <c r="B135" s="1"/>
      <c r="C135" t="str">
        <f>IF(B135&lt;&gt;"",VLOOKUP(B135,iscritti_10913!$A$2:$D$243,4,FALSE),"")</f>
        <v/>
      </c>
      <c r="D135" t="str">
        <f>IF(B135&lt;&gt;"",VLOOKUP(B135,iscritti_10913!$A$2:$D$243,2,FALSE),"")</f>
        <v/>
      </c>
      <c r="E135" t="str">
        <f>IF(B135&lt;&gt;"",VLOOKUP(B135,iscritti_10913!$A$2:$D$243,3,FALSE),"")</f>
        <v/>
      </c>
      <c r="F135" t="str">
        <f>IF(E135&lt;&gt;"",VLOOKUP(E135,'10913'!$AG$3:'10913'!$AH$14,2,FALSE)+VLOOKUP(B135,iscritti_10913!$A$2:$E$243,5,FALSE),"")</f>
        <v/>
      </c>
      <c r="G135" s="5">
        <f>COUNTA('10913'!$H$135:'10913'!$M$135)</f>
        <v>0</v>
      </c>
      <c r="H135" s="1"/>
      <c r="I135" s="1"/>
      <c r="J135" s="1"/>
      <c r="K135" s="1"/>
      <c r="L135" s="1"/>
      <c r="M135" s="1"/>
      <c r="N135" s="3" t="str">
        <f>IF('10913'!$G$135&lt;&gt;0,'10913'!$O$135/'10913'!$G$135,"")</f>
        <v/>
      </c>
      <c r="O135" s="4">
        <f>SUM('10913'!$H$135:'10913'!$M$135)</f>
        <v>0</v>
      </c>
      <c r="P135" s="1"/>
      <c r="Q135" s="1"/>
      <c r="R135" s="6">
        <f>SUM('10913'!$O$135:'10913'!$Q$135)+'10913'!$AF$135</f>
        <v>0</v>
      </c>
      <c r="S135" s="6">
        <f>SUM('10913'!$R$134:'10913'!$R$135)</f>
        <v>0</v>
      </c>
      <c r="T135">
        <v>63</v>
      </c>
      <c r="V135" s="1"/>
      <c r="AF135">
        <f>'10913'!$G$135*IF(E135&lt;&gt;"",'10913'!$F$135,0)</f>
        <v>0</v>
      </c>
    </row>
    <row r="136" spans="1:32" x14ac:dyDescent="0.2">
      <c r="A136">
        <v>64</v>
      </c>
      <c r="B136" s="1"/>
      <c r="C136" t="str">
        <f>IF(B136&lt;&gt;"",VLOOKUP(B136,iscritti_10913!$A$2:$D$243,4,FALSE),"")</f>
        <v/>
      </c>
      <c r="D136" t="str">
        <f>IF(B136&lt;&gt;"",VLOOKUP(B136,iscritti_10913!$A$2:$D$243,2,FALSE),"")</f>
        <v/>
      </c>
      <c r="E136" t="str">
        <f>IF(B136&lt;&gt;"",VLOOKUP(B136,iscritti_10913!$A$2:$D$243,3,FALSE),"")</f>
        <v/>
      </c>
      <c r="F136" t="str">
        <f>IF(E136&lt;&gt;"",VLOOKUP(E136,'10913'!$AG$3:'10913'!$AH$14,2,FALSE)+VLOOKUP(B136,iscritti_10913!$A$2:$E$243,5,FALSE),"")</f>
        <v/>
      </c>
      <c r="G136" s="5">
        <f>COUNTA('10913'!$H$136:'10913'!$M$136)</f>
        <v>0</v>
      </c>
      <c r="H136" s="1"/>
      <c r="I136" s="1"/>
      <c r="J136" s="1"/>
      <c r="K136" s="1"/>
      <c r="L136" s="1"/>
      <c r="M136" s="1"/>
      <c r="N136" s="3" t="str">
        <f>IF('10913'!$G$136&lt;&gt;0,'10913'!$O$136/'10913'!$G$136,"")</f>
        <v/>
      </c>
      <c r="O136" s="4">
        <f>SUM('10913'!$H$136:'10913'!$M$136)</f>
        <v>0</v>
      </c>
      <c r="P136" s="1"/>
      <c r="Q136" s="1"/>
      <c r="R136" s="6">
        <f>SUM('10913'!$O$136:'10913'!$Q$136)+'10913'!$AF$136</f>
        <v>0</v>
      </c>
      <c r="S136" s="6">
        <f>SUM('10913'!$R$136:'10913'!$R$137)</f>
        <v>0</v>
      </c>
      <c r="T136">
        <v>64</v>
      </c>
      <c r="U136" s="6">
        <f>SUM('10913'!$R$136:'10913'!$R$137)</f>
        <v>0</v>
      </c>
      <c r="V136" s="1"/>
      <c r="AF136">
        <f>'10913'!$G$136*IF(E136&lt;&gt;"",'10913'!$F$136,0)</f>
        <v>0</v>
      </c>
    </row>
    <row r="137" spans="1:32" x14ac:dyDescent="0.2">
      <c r="B137" s="1"/>
      <c r="C137" t="str">
        <f>IF(B137&lt;&gt;"",VLOOKUP(B137,iscritti_10913!$A$2:$D$243,4,FALSE),"")</f>
        <v/>
      </c>
      <c r="D137" t="str">
        <f>IF(B137&lt;&gt;"",VLOOKUP(B137,iscritti_10913!$A$2:$D$243,2,FALSE),"")</f>
        <v/>
      </c>
      <c r="E137" t="str">
        <f>IF(B137&lt;&gt;"",VLOOKUP(B137,iscritti_10913!$A$2:$D$243,3,FALSE),"")</f>
        <v/>
      </c>
      <c r="F137" t="str">
        <f>IF(E137&lt;&gt;"",VLOOKUP(E137,'10913'!$AG$3:'10913'!$AH$14,2,FALSE)+VLOOKUP(B137,iscritti_10913!$A$2:$E$243,5,FALSE),"")</f>
        <v/>
      </c>
      <c r="G137" s="5">
        <f>COUNTA('10913'!$H$137:'10913'!$M$137)</f>
        <v>0</v>
      </c>
      <c r="H137" s="1"/>
      <c r="I137" s="1"/>
      <c r="J137" s="1"/>
      <c r="K137" s="1"/>
      <c r="L137" s="1"/>
      <c r="M137" s="1"/>
      <c r="N137" s="3" t="str">
        <f>IF('10913'!$G$137&lt;&gt;0,'10913'!$O$137/'10913'!$G$137,"")</f>
        <v/>
      </c>
      <c r="O137" s="4">
        <f>SUM('10913'!$H$137:'10913'!$M$137)</f>
        <v>0</v>
      </c>
      <c r="P137" s="1"/>
      <c r="Q137" s="1"/>
      <c r="R137" s="6">
        <f>SUM('10913'!$O$137:'10913'!$Q$137)+'10913'!$AF$137</f>
        <v>0</v>
      </c>
      <c r="S137" s="6">
        <f>SUM('10913'!$R$136:'10913'!$R$137)</f>
        <v>0</v>
      </c>
      <c r="T137">
        <v>64</v>
      </c>
      <c r="V137" s="1"/>
      <c r="AF137">
        <f>'10913'!$G$137*IF(E137&lt;&gt;"",'10913'!$F$137,0)</f>
        <v>0</v>
      </c>
    </row>
    <row r="138" spans="1:32" x14ac:dyDescent="0.2">
      <c r="A138">
        <v>65</v>
      </c>
      <c r="B138" s="1"/>
      <c r="C138" t="str">
        <f>IF(B138&lt;&gt;"",VLOOKUP(B138,iscritti_10913!$A$2:$D$243,4,FALSE),"")</f>
        <v/>
      </c>
      <c r="D138" t="str">
        <f>IF(B138&lt;&gt;"",VLOOKUP(B138,iscritti_10913!$A$2:$D$243,2,FALSE),"")</f>
        <v/>
      </c>
      <c r="E138" t="str">
        <f>IF(B138&lt;&gt;"",VLOOKUP(B138,iscritti_10913!$A$2:$D$243,3,FALSE),"")</f>
        <v/>
      </c>
      <c r="F138" t="str">
        <f>IF(E138&lt;&gt;"",VLOOKUP(E138,'10913'!$AG$3:'10913'!$AH$14,2,FALSE)+VLOOKUP(B138,iscritti_10913!$A$2:$E$243,5,FALSE),"")</f>
        <v/>
      </c>
      <c r="G138" s="5">
        <f>COUNTA('10913'!$H$138:'10913'!$M$138)</f>
        <v>0</v>
      </c>
      <c r="H138" s="1"/>
      <c r="I138" s="1"/>
      <c r="J138" s="1"/>
      <c r="K138" s="1"/>
      <c r="L138" s="1"/>
      <c r="M138" s="1"/>
      <c r="N138" s="3" t="str">
        <f>IF('10913'!$G$138&lt;&gt;0,'10913'!$O$138/'10913'!$G$138,"")</f>
        <v/>
      </c>
      <c r="O138" s="4">
        <f>SUM('10913'!$H$138:'10913'!$M$138)</f>
        <v>0</v>
      </c>
      <c r="P138" s="1"/>
      <c r="Q138" s="1"/>
      <c r="R138" s="6">
        <f>SUM('10913'!$O$138:'10913'!$Q$138)+'10913'!$AF$138</f>
        <v>0</v>
      </c>
      <c r="S138" s="6">
        <f>SUM('10913'!$R$138:'10913'!$R$139)</f>
        <v>0</v>
      </c>
      <c r="T138">
        <v>65</v>
      </c>
      <c r="U138" s="6">
        <f>SUM('10913'!$R$138:'10913'!$R$139)</f>
        <v>0</v>
      </c>
      <c r="V138" s="1"/>
      <c r="AF138">
        <f>'10913'!$G$138*IF(E138&lt;&gt;"",'10913'!$F$138,0)</f>
        <v>0</v>
      </c>
    </row>
    <row r="139" spans="1:32" x14ac:dyDescent="0.2">
      <c r="B139" s="1"/>
      <c r="C139" t="str">
        <f>IF(B139&lt;&gt;"",VLOOKUP(B139,iscritti_10913!$A$2:$D$243,4,FALSE),"")</f>
        <v/>
      </c>
      <c r="D139" t="str">
        <f>IF(B139&lt;&gt;"",VLOOKUP(B139,iscritti_10913!$A$2:$D$243,2,FALSE),"")</f>
        <v/>
      </c>
      <c r="E139" t="str">
        <f>IF(B139&lt;&gt;"",VLOOKUP(B139,iscritti_10913!$A$2:$D$243,3,FALSE),"")</f>
        <v/>
      </c>
      <c r="F139" t="str">
        <f>IF(E139&lt;&gt;"",VLOOKUP(E139,'10913'!$AG$3:'10913'!$AH$14,2,FALSE)+VLOOKUP(B139,iscritti_10913!$A$2:$E$243,5,FALSE),"")</f>
        <v/>
      </c>
      <c r="G139" s="5">
        <f>COUNTA('10913'!$H$139:'10913'!$M$139)</f>
        <v>0</v>
      </c>
      <c r="H139" s="1"/>
      <c r="I139" s="1"/>
      <c r="J139" s="1"/>
      <c r="K139" s="1"/>
      <c r="L139" s="1"/>
      <c r="M139" s="1"/>
      <c r="N139" s="3" t="str">
        <f>IF('10913'!$G$139&lt;&gt;0,'10913'!$O$139/'10913'!$G$139,"")</f>
        <v/>
      </c>
      <c r="O139" s="4">
        <f>SUM('10913'!$H$139:'10913'!$M$139)</f>
        <v>0</v>
      </c>
      <c r="P139" s="1"/>
      <c r="Q139" s="1"/>
      <c r="R139" s="6">
        <f>SUM('10913'!$O$139:'10913'!$Q$139)+'10913'!$AF$139</f>
        <v>0</v>
      </c>
      <c r="S139" s="6">
        <f>SUM('10913'!$R$138:'10913'!$R$139)</f>
        <v>0</v>
      </c>
      <c r="T139">
        <v>65</v>
      </c>
      <c r="V139" s="1"/>
      <c r="AF139">
        <f>'10913'!$G$139*IF(E139&lt;&gt;"",'10913'!$F$139,0)</f>
        <v>0</v>
      </c>
    </row>
    <row r="140" spans="1:32" x14ac:dyDescent="0.2">
      <c r="A140">
        <v>66</v>
      </c>
      <c r="B140" s="1"/>
      <c r="C140" t="str">
        <f>IF(B140&lt;&gt;"",VLOOKUP(B140,iscritti_10913!$A$2:$D$243,4,FALSE),"")</f>
        <v/>
      </c>
      <c r="D140" t="str">
        <f>IF(B140&lt;&gt;"",VLOOKUP(B140,iscritti_10913!$A$2:$D$243,2,FALSE),"")</f>
        <v/>
      </c>
      <c r="E140" t="str">
        <f>IF(B140&lt;&gt;"",VLOOKUP(B140,iscritti_10913!$A$2:$D$243,3,FALSE),"")</f>
        <v/>
      </c>
      <c r="F140" t="str">
        <f>IF(E140&lt;&gt;"",VLOOKUP(E140,'10913'!$AG$3:'10913'!$AH$14,2,FALSE)+VLOOKUP(B140,iscritti_10913!$A$2:$E$243,5,FALSE),"")</f>
        <v/>
      </c>
      <c r="G140" s="5">
        <f>COUNTA('10913'!$H$140:'10913'!$M$140)</f>
        <v>0</v>
      </c>
      <c r="H140" s="1"/>
      <c r="I140" s="1"/>
      <c r="J140" s="1"/>
      <c r="K140" s="1"/>
      <c r="L140" s="1"/>
      <c r="M140" s="1"/>
      <c r="N140" s="3" t="str">
        <f>IF('10913'!$G$140&lt;&gt;0,'10913'!$O$140/'10913'!$G$140,"")</f>
        <v/>
      </c>
      <c r="O140" s="4">
        <f>SUM('10913'!$H$140:'10913'!$M$140)</f>
        <v>0</v>
      </c>
      <c r="P140" s="1"/>
      <c r="Q140" s="1"/>
      <c r="R140" s="6">
        <f>SUM('10913'!$O$140:'10913'!$Q$140)+'10913'!$AF$140</f>
        <v>0</v>
      </c>
      <c r="S140" s="6">
        <f>SUM('10913'!$R$140:'10913'!$R$141)</f>
        <v>0</v>
      </c>
      <c r="T140">
        <v>66</v>
      </c>
      <c r="U140" s="6">
        <f>SUM('10913'!$R$140:'10913'!$R$141)</f>
        <v>0</v>
      </c>
      <c r="V140" s="1"/>
      <c r="AF140">
        <f>'10913'!$G$140*IF(E140&lt;&gt;"",'10913'!$F$140,0)</f>
        <v>0</v>
      </c>
    </row>
    <row r="141" spans="1:32" x14ac:dyDescent="0.2">
      <c r="B141" s="1"/>
      <c r="C141" t="str">
        <f>IF(B141&lt;&gt;"",VLOOKUP(B141,iscritti_10913!$A$2:$D$243,4,FALSE),"")</f>
        <v/>
      </c>
      <c r="D141" t="str">
        <f>IF(B141&lt;&gt;"",VLOOKUP(B141,iscritti_10913!$A$2:$D$243,2,FALSE),"")</f>
        <v/>
      </c>
      <c r="E141" t="str">
        <f>IF(B141&lt;&gt;"",VLOOKUP(B141,iscritti_10913!$A$2:$D$243,3,FALSE),"")</f>
        <v/>
      </c>
      <c r="F141" t="str">
        <f>IF(E141&lt;&gt;"",VLOOKUP(E141,'10913'!$AG$3:'10913'!$AH$14,2,FALSE)+VLOOKUP(B141,iscritti_10913!$A$2:$E$243,5,FALSE),"")</f>
        <v/>
      </c>
      <c r="G141" s="5">
        <f>COUNTA('10913'!$H$141:'10913'!$M$141)</f>
        <v>0</v>
      </c>
      <c r="H141" s="1"/>
      <c r="I141" s="1"/>
      <c r="J141" s="1"/>
      <c r="K141" s="1"/>
      <c r="L141" s="1"/>
      <c r="M141" s="1"/>
      <c r="N141" s="3" t="str">
        <f>IF('10913'!$G$141&lt;&gt;0,'10913'!$O$141/'10913'!$G$141,"")</f>
        <v/>
      </c>
      <c r="O141" s="4">
        <f>SUM('10913'!$H$141:'10913'!$M$141)</f>
        <v>0</v>
      </c>
      <c r="P141" s="1"/>
      <c r="Q141" s="1"/>
      <c r="R141" s="6">
        <f>SUM('10913'!$O$141:'10913'!$Q$141)+'10913'!$AF$141</f>
        <v>0</v>
      </c>
      <c r="S141" s="6">
        <f>SUM('10913'!$R$140:'10913'!$R$141)</f>
        <v>0</v>
      </c>
      <c r="T141">
        <v>66</v>
      </c>
      <c r="V141" s="1"/>
      <c r="AF141">
        <f>'10913'!$G$141*IF(E141&lt;&gt;"",'10913'!$F$141,0)</f>
        <v>0</v>
      </c>
    </row>
    <row r="142" spans="1:32" x14ac:dyDescent="0.2">
      <c r="A142">
        <v>67</v>
      </c>
      <c r="B142" s="1"/>
      <c r="C142" t="str">
        <f>IF(B142&lt;&gt;"",VLOOKUP(B142,iscritti_10913!$A$2:$D$243,4,FALSE),"")</f>
        <v/>
      </c>
      <c r="D142" t="str">
        <f>IF(B142&lt;&gt;"",VLOOKUP(B142,iscritti_10913!$A$2:$D$243,2,FALSE),"")</f>
        <v/>
      </c>
      <c r="E142" t="str">
        <f>IF(B142&lt;&gt;"",VLOOKUP(B142,iscritti_10913!$A$2:$D$243,3,FALSE),"")</f>
        <v/>
      </c>
      <c r="F142" t="str">
        <f>IF(E142&lt;&gt;"",VLOOKUP(E142,'10913'!$AG$3:'10913'!$AH$14,2,FALSE)+VLOOKUP(B142,iscritti_10913!$A$2:$E$243,5,FALSE),"")</f>
        <v/>
      </c>
      <c r="G142" s="5">
        <f>COUNTA('10913'!$H$142:'10913'!$M$142)</f>
        <v>0</v>
      </c>
      <c r="H142" s="1"/>
      <c r="I142" s="1"/>
      <c r="J142" s="1"/>
      <c r="K142" s="1"/>
      <c r="L142" s="1"/>
      <c r="M142" s="1"/>
      <c r="N142" s="3" t="str">
        <f>IF('10913'!$G$142&lt;&gt;0,'10913'!$O$142/'10913'!$G$142,"")</f>
        <v/>
      </c>
      <c r="O142" s="4">
        <f>SUM('10913'!$H$142:'10913'!$M$142)</f>
        <v>0</v>
      </c>
      <c r="P142" s="1"/>
      <c r="Q142" s="1"/>
      <c r="R142" s="6">
        <f>SUM('10913'!$O$142:'10913'!$Q$142)+'10913'!$AF$142</f>
        <v>0</v>
      </c>
      <c r="S142" s="6">
        <f>SUM('10913'!$R$142:'10913'!$R$143)</f>
        <v>0</v>
      </c>
      <c r="T142">
        <v>67</v>
      </c>
      <c r="U142" s="6">
        <f>SUM('10913'!$R$142:'10913'!$R$143)</f>
        <v>0</v>
      </c>
      <c r="V142" s="1"/>
      <c r="AF142">
        <f>'10913'!$G$142*IF(E142&lt;&gt;"",'10913'!$F$142,0)</f>
        <v>0</v>
      </c>
    </row>
    <row r="143" spans="1:32" x14ac:dyDescent="0.2">
      <c r="B143" s="1"/>
      <c r="C143" t="str">
        <f>IF(B143&lt;&gt;"",VLOOKUP(B143,iscritti_10913!$A$2:$D$243,4,FALSE),"")</f>
        <v/>
      </c>
      <c r="D143" t="str">
        <f>IF(B143&lt;&gt;"",VLOOKUP(B143,iscritti_10913!$A$2:$D$243,2,FALSE),"")</f>
        <v/>
      </c>
      <c r="E143" t="str">
        <f>IF(B143&lt;&gt;"",VLOOKUP(B143,iscritti_10913!$A$2:$D$243,3,FALSE),"")</f>
        <v/>
      </c>
      <c r="F143" t="str">
        <f>IF(E143&lt;&gt;"",VLOOKUP(E143,'10913'!$AG$3:'10913'!$AH$14,2,FALSE)+VLOOKUP(B143,iscritti_10913!$A$2:$E$243,5,FALSE),"")</f>
        <v/>
      </c>
      <c r="G143" s="5">
        <f>COUNTA('10913'!$H$143:'10913'!$M$143)</f>
        <v>0</v>
      </c>
      <c r="H143" s="1"/>
      <c r="I143" s="1"/>
      <c r="J143" s="1"/>
      <c r="K143" s="1"/>
      <c r="L143" s="1"/>
      <c r="M143" s="1"/>
      <c r="N143" s="3" t="str">
        <f>IF('10913'!$G$143&lt;&gt;0,'10913'!$O$143/'10913'!$G$143,"")</f>
        <v/>
      </c>
      <c r="O143" s="4">
        <f>SUM('10913'!$H$143:'10913'!$M$143)</f>
        <v>0</v>
      </c>
      <c r="P143" s="1"/>
      <c r="Q143" s="1"/>
      <c r="R143" s="6">
        <f>SUM('10913'!$O$143:'10913'!$Q$143)+'10913'!$AF$143</f>
        <v>0</v>
      </c>
      <c r="S143" s="6">
        <f>SUM('10913'!$R$142:'10913'!$R$143)</f>
        <v>0</v>
      </c>
      <c r="T143">
        <v>67</v>
      </c>
      <c r="V143" s="1"/>
      <c r="AF143">
        <f>'10913'!$G$143*IF(E143&lt;&gt;"",'10913'!$F$143,0)</f>
        <v>0</v>
      </c>
    </row>
    <row r="144" spans="1:32" x14ac:dyDescent="0.2">
      <c r="A144">
        <v>68</v>
      </c>
      <c r="B144" s="1"/>
      <c r="C144" t="str">
        <f>IF(B144&lt;&gt;"",VLOOKUP(B144,iscritti_10913!$A$2:$D$243,4,FALSE),"")</f>
        <v/>
      </c>
      <c r="D144" t="str">
        <f>IF(B144&lt;&gt;"",VLOOKUP(B144,iscritti_10913!$A$2:$D$243,2,FALSE),"")</f>
        <v/>
      </c>
      <c r="E144" t="str">
        <f>IF(B144&lt;&gt;"",VLOOKUP(B144,iscritti_10913!$A$2:$D$243,3,FALSE),"")</f>
        <v/>
      </c>
      <c r="F144" t="str">
        <f>IF(E144&lt;&gt;"",VLOOKUP(E144,'10913'!$AG$3:'10913'!$AH$14,2,FALSE)+VLOOKUP(B144,iscritti_10913!$A$2:$E$243,5,FALSE),"")</f>
        <v/>
      </c>
      <c r="G144" s="5">
        <f>COUNTA('10913'!$H$144:'10913'!$M$144)</f>
        <v>0</v>
      </c>
      <c r="H144" s="1"/>
      <c r="I144" s="1"/>
      <c r="J144" s="1"/>
      <c r="K144" s="1"/>
      <c r="L144" s="1"/>
      <c r="M144" s="1"/>
      <c r="N144" s="3" t="str">
        <f>IF('10913'!$G$144&lt;&gt;0,'10913'!$O$144/'10913'!$G$144,"")</f>
        <v/>
      </c>
      <c r="O144" s="4">
        <f>SUM('10913'!$H$144:'10913'!$M$144)</f>
        <v>0</v>
      </c>
      <c r="P144" s="1"/>
      <c r="Q144" s="1"/>
      <c r="R144" s="6">
        <f>SUM('10913'!$O$144:'10913'!$Q$144)+'10913'!$AF$144</f>
        <v>0</v>
      </c>
      <c r="S144" s="6">
        <f>SUM('10913'!$R$144:'10913'!$R$145)</f>
        <v>0</v>
      </c>
      <c r="T144">
        <v>68</v>
      </c>
      <c r="U144" s="6">
        <f>SUM('10913'!$R$144:'10913'!$R$145)</f>
        <v>0</v>
      </c>
      <c r="V144" s="1"/>
      <c r="AF144">
        <f>'10913'!$G$144*IF(E144&lt;&gt;"",'10913'!$F$144,0)</f>
        <v>0</v>
      </c>
    </row>
    <row r="145" spans="1:32" x14ac:dyDescent="0.2">
      <c r="B145" s="1"/>
      <c r="C145" t="str">
        <f>IF(B145&lt;&gt;"",VLOOKUP(B145,iscritti_10913!$A$2:$D$243,4,FALSE),"")</f>
        <v/>
      </c>
      <c r="D145" t="str">
        <f>IF(B145&lt;&gt;"",VLOOKUP(B145,iscritti_10913!$A$2:$D$243,2,FALSE),"")</f>
        <v/>
      </c>
      <c r="E145" t="str">
        <f>IF(B145&lt;&gt;"",VLOOKUP(B145,iscritti_10913!$A$2:$D$243,3,FALSE),"")</f>
        <v/>
      </c>
      <c r="F145" t="str">
        <f>IF(E145&lt;&gt;"",VLOOKUP(E145,'10913'!$AG$3:'10913'!$AH$14,2,FALSE)+VLOOKUP(B145,iscritti_10913!$A$2:$E$243,5,FALSE),"")</f>
        <v/>
      </c>
      <c r="G145" s="5">
        <f>COUNTA('10913'!$H$145:'10913'!$M$145)</f>
        <v>0</v>
      </c>
      <c r="H145" s="1"/>
      <c r="I145" s="1"/>
      <c r="J145" s="1"/>
      <c r="K145" s="1"/>
      <c r="L145" s="1"/>
      <c r="M145" s="1"/>
      <c r="N145" s="3" t="str">
        <f>IF('10913'!$G$145&lt;&gt;0,'10913'!$O$145/'10913'!$G$145,"")</f>
        <v/>
      </c>
      <c r="O145" s="4">
        <f>SUM('10913'!$H$145:'10913'!$M$145)</f>
        <v>0</v>
      </c>
      <c r="P145" s="1"/>
      <c r="Q145" s="1"/>
      <c r="R145" s="6">
        <f>SUM('10913'!$O$145:'10913'!$Q$145)+'10913'!$AF$145</f>
        <v>0</v>
      </c>
      <c r="S145" s="6">
        <f>SUM('10913'!$R$144:'10913'!$R$145)</f>
        <v>0</v>
      </c>
      <c r="T145">
        <v>68</v>
      </c>
      <c r="V145" s="1"/>
      <c r="AF145">
        <f>'10913'!$G$145*IF(E145&lt;&gt;"",'10913'!$F$145,0)</f>
        <v>0</v>
      </c>
    </row>
    <row r="146" spans="1:32" x14ac:dyDescent="0.2">
      <c r="A146">
        <v>69</v>
      </c>
      <c r="B146" s="1"/>
      <c r="C146" t="str">
        <f>IF(B146&lt;&gt;"",VLOOKUP(B146,iscritti_10913!$A$2:$D$243,4,FALSE),"")</f>
        <v/>
      </c>
      <c r="D146" t="str">
        <f>IF(B146&lt;&gt;"",VLOOKUP(B146,iscritti_10913!$A$2:$D$243,2,FALSE),"")</f>
        <v/>
      </c>
      <c r="E146" t="str">
        <f>IF(B146&lt;&gt;"",VLOOKUP(B146,iscritti_10913!$A$2:$D$243,3,FALSE),"")</f>
        <v/>
      </c>
      <c r="F146" t="str">
        <f>IF(E146&lt;&gt;"",VLOOKUP(E146,'10913'!$AG$3:'10913'!$AH$14,2,FALSE)+VLOOKUP(B146,iscritti_10913!$A$2:$E$243,5,FALSE),"")</f>
        <v/>
      </c>
      <c r="G146" s="5">
        <f>COUNTA('10913'!$H$146:'10913'!$M$146)</f>
        <v>0</v>
      </c>
      <c r="H146" s="1"/>
      <c r="I146" s="1"/>
      <c r="J146" s="1"/>
      <c r="K146" s="1"/>
      <c r="L146" s="1"/>
      <c r="M146" s="1"/>
      <c r="N146" s="3" t="str">
        <f>IF('10913'!$G$146&lt;&gt;0,'10913'!$O$146/'10913'!$G$146,"")</f>
        <v/>
      </c>
      <c r="O146" s="4">
        <f>SUM('10913'!$H$146:'10913'!$M$146)</f>
        <v>0</v>
      </c>
      <c r="P146" s="1"/>
      <c r="Q146" s="1"/>
      <c r="R146" s="6">
        <f>SUM('10913'!$O$146:'10913'!$Q$146)+'10913'!$AF$146</f>
        <v>0</v>
      </c>
      <c r="S146" s="6">
        <f>SUM('10913'!$R$146:'10913'!$R$147)</f>
        <v>0</v>
      </c>
      <c r="T146">
        <v>69</v>
      </c>
      <c r="U146" s="6">
        <f>SUM('10913'!$R$146:'10913'!$R$147)</f>
        <v>0</v>
      </c>
      <c r="V146" s="1"/>
      <c r="AF146">
        <f>'10913'!$G$146*IF(E146&lt;&gt;"",'10913'!$F$146,0)</f>
        <v>0</v>
      </c>
    </row>
    <row r="147" spans="1:32" x14ac:dyDescent="0.2">
      <c r="B147" s="1"/>
      <c r="C147" t="str">
        <f>IF(B147&lt;&gt;"",VLOOKUP(B147,iscritti_10913!$A$2:$D$243,4,FALSE),"")</f>
        <v/>
      </c>
      <c r="D147" t="str">
        <f>IF(B147&lt;&gt;"",VLOOKUP(B147,iscritti_10913!$A$2:$D$243,2,FALSE),"")</f>
        <v/>
      </c>
      <c r="E147" t="str">
        <f>IF(B147&lt;&gt;"",VLOOKUP(B147,iscritti_10913!$A$2:$D$243,3,FALSE),"")</f>
        <v/>
      </c>
      <c r="F147" t="str">
        <f>IF(E147&lt;&gt;"",VLOOKUP(E147,'10913'!$AG$3:'10913'!$AH$14,2,FALSE)+VLOOKUP(B147,iscritti_10913!$A$2:$E$243,5,FALSE),"")</f>
        <v/>
      </c>
      <c r="G147" s="5">
        <f>COUNTA('10913'!$H$147:'10913'!$M$147)</f>
        <v>0</v>
      </c>
      <c r="H147" s="1"/>
      <c r="I147" s="1"/>
      <c r="J147" s="1"/>
      <c r="K147" s="1"/>
      <c r="L147" s="1"/>
      <c r="M147" s="1"/>
      <c r="N147" s="3" t="str">
        <f>IF('10913'!$G$147&lt;&gt;0,'10913'!$O$147/'10913'!$G$147,"")</f>
        <v/>
      </c>
      <c r="O147" s="4">
        <f>SUM('10913'!$H$147:'10913'!$M$147)</f>
        <v>0</v>
      </c>
      <c r="P147" s="1"/>
      <c r="Q147" s="1"/>
      <c r="R147" s="6">
        <f>SUM('10913'!$O$147:'10913'!$Q$147)+'10913'!$AF$147</f>
        <v>0</v>
      </c>
      <c r="S147" s="6">
        <f>SUM('10913'!$R$146:'10913'!$R$147)</f>
        <v>0</v>
      </c>
      <c r="T147">
        <v>69</v>
      </c>
      <c r="V147" s="1"/>
      <c r="AF147">
        <f>'10913'!$G$147*IF(E147&lt;&gt;"",'10913'!$F$147,0)</f>
        <v>0</v>
      </c>
    </row>
    <row r="148" spans="1:32" x14ac:dyDescent="0.2">
      <c r="A148">
        <v>70</v>
      </c>
      <c r="B148" s="1"/>
      <c r="C148" t="str">
        <f>IF(B148&lt;&gt;"",VLOOKUP(B148,iscritti_10913!$A$2:$D$243,4,FALSE),"")</f>
        <v/>
      </c>
      <c r="D148" t="str">
        <f>IF(B148&lt;&gt;"",VLOOKUP(B148,iscritti_10913!$A$2:$D$243,2,FALSE),"")</f>
        <v/>
      </c>
      <c r="E148" t="str">
        <f>IF(B148&lt;&gt;"",VLOOKUP(B148,iscritti_10913!$A$2:$D$243,3,FALSE),"")</f>
        <v/>
      </c>
      <c r="F148" t="str">
        <f>IF(E148&lt;&gt;"",VLOOKUP(E148,'10913'!$AG$3:'10913'!$AH$14,2,FALSE)+VLOOKUP(B148,iscritti_10913!$A$2:$E$243,5,FALSE),"")</f>
        <v/>
      </c>
      <c r="G148" s="5">
        <f>COUNTA('10913'!$H$148:'10913'!$M$148)</f>
        <v>0</v>
      </c>
      <c r="H148" s="1"/>
      <c r="I148" s="1"/>
      <c r="J148" s="1"/>
      <c r="K148" s="1"/>
      <c r="L148" s="1"/>
      <c r="M148" s="1"/>
      <c r="N148" s="3" t="str">
        <f>IF('10913'!$G$148&lt;&gt;0,'10913'!$O$148/'10913'!$G$148,"")</f>
        <v/>
      </c>
      <c r="O148" s="4">
        <f>SUM('10913'!$H$148:'10913'!$M$148)</f>
        <v>0</v>
      </c>
      <c r="P148" s="1"/>
      <c r="Q148" s="1"/>
      <c r="R148" s="6">
        <f>SUM('10913'!$O$148:'10913'!$Q$148)+'10913'!$AF$148</f>
        <v>0</v>
      </c>
      <c r="S148" s="6">
        <f>SUM('10913'!$R$148:'10913'!$R$149)</f>
        <v>0</v>
      </c>
      <c r="T148">
        <v>70</v>
      </c>
      <c r="U148" s="6">
        <f>SUM('10913'!$R$148:'10913'!$R$149)</f>
        <v>0</v>
      </c>
      <c r="V148" s="1"/>
      <c r="AF148">
        <f>'10913'!$G$148*IF(E148&lt;&gt;"",'10913'!$F$148,0)</f>
        <v>0</v>
      </c>
    </row>
    <row r="149" spans="1:32" x14ac:dyDescent="0.2">
      <c r="B149" s="1"/>
      <c r="C149" t="str">
        <f>IF(B149&lt;&gt;"",VLOOKUP(B149,iscritti_10913!$A$2:$D$243,4,FALSE),"")</f>
        <v/>
      </c>
      <c r="D149" t="str">
        <f>IF(B149&lt;&gt;"",VLOOKUP(B149,iscritti_10913!$A$2:$D$243,2,FALSE),"")</f>
        <v/>
      </c>
      <c r="E149" t="str">
        <f>IF(B149&lt;&gt;"",VLOOKUP(B149,iscritti_10913!$A$2:$D$243,3,FALSE),"")</f>
        <v/>
      </c>
      <c r="F149" t="str">
        <f>IF(E149&lt;&gt;"",VLOOKUP(E149,'10913'!$AG$3:'10913'!$AH$14,2,FALSE)+VLOOKUP(B149,iscritti_10913!$A$2:$E$243,5,FALSE),"")</f>
        <v/>
      </c>
      <c r="G149" s="5">
        <f>COUNTA('10913'!$H$149:'10913'!$M$149)</f>
        <v>0</v>
      </c>
      <c r="H149" s="1"/>
      <c r="I149" s="1"/>
      <c r="J149" s="1"/>
      <c r="K149" s="1"/>
      <c r="L149" s="1"/>
      <c r="M149" s="1"/>
      <c r="N149" s="3" t="str">
        <f>IF('10913'!$G$149&lt;&gt;0,'10913'!$O$149/'10913'!$G$149,"")</f>
        <v/>
      </c>
      <c r="O149" s="4">
        <f>SUM('10913'!$H$149:'10913'!$M$149)</f>
        <v>0</v>
      </c>
      <c r="P149" s="1"/>
      <c r="Q149" s="1"/>
      <c r="R149" s="6">
        <f>SUM('10913'!$O$149:'10913'!$Q$149)+'10913'!$AF$149</f>
        <v>0</v>
      </c>
      <c r="S149" s="6">
        <f>SUM('10913'!$R$148:'10913'!$R$149)</f>
        <v>0</v>
      </c>
      <c r="T149">
        <v>70</v>
      </c>
      <c r="V149" s="1"/>
      <c r="AF149">
        <f>'10913'!$G$149*IF(E149&lt;&gt;"",'10913'!$F$149,0)</f>
        <v>0</v>
      </c>
    </row>
    <row r="150" spans="1:32" x14ac:dyDescent="0.2">
      <c r="A150">
        <v>71</v>
      </c>
      <c r="B150" s="1"/>
      <c r="C150" t="str">
        <f>IF(B150&lt;&gt;"",VLOOKUP(B150,iscritti_10913!$A$2:$D$243,4,FALSE),"")</f>
        <v/>
      </c>
      <c r="D150" t="str">
        <f>IF(B150&lt;&gt;"",VLOOKUP(B150,iscritti_10913!$A$2:$D$243,2,FALSE),"")</f>
        <v/>
      </c>
      <c r="E150" t="str">
        <f>IF(B150&lt;&gt;"",VLOOKUP(B150,iscritti_10913!$A$2:$D$243,3,FALSE),"")</f>
        <v/>
      </c>
      <c r="F150" t="str">
        <f>IF(E150&lt;&gt;"",VLOOKUP(E150,'10913'!$AG$3:'10913'!$AH$14,2,FALSE)+VLOOKUP(B150,iscritti_10913!$A$2:$E$243,5,FALSE),"")</f>
        <v/>
      </c>
      <c r="G150" s="5">
        <f>COUNTA('10913'!$H$150:'10913'!$M$150)</f>
        <v>0</v>
      </c>
      <c r="H150" s="1"/>
      <c r="I150" s="1"/>
      <c r="J150" s="1"/>
      <c r="K150" s="1"/>
      <c r="L150" s="1"/>
      <c r="M150" s="1"/>
      <c r="N150" s="3" t="str">
        <f>IF('10913'!$G$150&lt;&gt;0,'10913'!$O$150/'10913'!$G$150,"")</f>
        <v/>
      </c>
      <c r="O150" s="4">
        <f>SUM('10913'!$H$150:'10913'!$M$150)</f>
        <v>0</v>
      </c>
      <c r="P150" s="1"/>
      <c r="Q150" s="1"/>
      <c r="R150" s="6">
        <f>SUM('10913'!$O$150:'10913'!$Q$150)+'10913'!$AF$150</f>
        <v>0</v>
      </c>
      <c r="S150" s="6">
        <f>SUM('10913'!$R$150:'10913'!$R$151)</f>
        <v>0</v>
      </c>
      <c r="T150">
        <v>71</v>
      </c>
      <c r="U150" s="6">
        <f>SUM('10913'!$R$150:'10913'!$R$151)</f>
        <v>0</v>
      </c>
      <c r="V150" s="1"/>
      <c r="AF150">
        <f>'10913'!$G$150*IF(E150&lt;&gt;"",'10913'!$F$150,0)</f>
        <v>0</v>
      </c>
    </row>
    <row r="151" spans="1:32" x14ac:dyDescent="0.2">
      <c r="B151" s="1"/>
      <c r="C151" t="str">
        <f>IF(B151&lt;&gt;"",VLOOKUP(B151,iscritti_10913!$A$2:$D$243,4,FALSE),"")</f>
        <v/>
      </c>
      <c r="D151" t="str">
        <f>IF(B151&lt;&gt;"",VLOOKUP(B151,iscritti_10913!$A$2:$D$243,2,FALSE),"")</f>
        <v/>
      </c>
      <c r="E151" t="str">
        <f>IF(B151&lt;&gt;"",VLOOKUP(B151,iscritti_10913!$A$2:$D$243,3,FALSE),"")</f>
        <v/>
      </c>
      <c r="F151" t="str">
        <f>IF(E151&lt;&gt;"",VLOOKUP(E151,'10913'!$AG$3:'10913'!$AH$14,2,FALSE)+VLOOKUP(B151,iscritti_10913!$A$2:$E$243,5,FALSE),"")</f>
        <v/>
      </c>
      <c r="G151" s="5">
        <f>COUNTA('10913'!$H$151:'10913'!$M$151)</f>
        <v>0</v>
      </c>
      <c r="H151" s="1"/>
      <c r="I151" s="1"/>
      <c r="J151" s="1"/>
      <c r="K151" s="1"/>
      <c r="L151" s="1"/>
      <c r="M151" s="1"/>
      <c r="N151" s="3" t="str">
        <f>IF('10913'!$G$151&lt;&gt;0,'10913'!$O$151/'10913'!$G$151,"")</f>
        <v/>
      </c>
      <c r="O151" s="4">
        <f>SUM('10913'!$H$151:'10913'!$M$151)</f>
        <v>0</v>
      </c>
      <c r="P151" s="1"/>
      <c r="Q151" s="1"/>
      <c r="R151" s="6">
        <f>SUM('10913'!$O$151:'10913'!$Q$151)+'10913'!$AF$151</f>
        <v>0</v>
      </c>
      <c r="S151" s="6">
        <f>SUM('10913'!$R$150:'10913'!$R$151)</f>
        <v>0</v>
      </c>
      <c r="T151">
        <v>71</v>
      </c>
      <c r="V151" s="1"/>
      <c r="AF151">
        <f>'10913'!$G$151*IF(E151&lt;&gt;"",'10913'!$F$151,0)</f>
        <v>0</v>
      </c>
    </row>
    <row r="152" spans="1:32" x14ac:dyDescent="0.2">
      <c r="A152">
        <v>72</v>
      </c>
      <c r="B152" s="1"/>
      <c r="C152" t="str">
        <f>IF(B152&lt;&gt;"",VLOOKUP(B152,iscritti_10913!$A$2:$D$243,4,FALSE),"")</f>
        <v/>
      </c>
      <c r="D152" t="str">
        <f>IF(B152&lt;&gt;"",VLOOKUP(B152,iscritti_10913!$A$2:$D$243,2,FALSE),"")</f>
        <v/>
      </c>
      <c r="E152" t="str">
        <f>IF(B152&lt;&gt;"",VLOOKUP(B152,iscritti_10913!$A$2:$D$243,3,FALSE),"")</f>
        <v/>
      </c>
      <c r="F152" t="str">
        <f>IF(E152&lt;&gt;"",VLOOKUP(E152,'10913'!$AG$3:'10913'!$AH$14,2,FALSE)+VLOOKUP(B152,iscritti_10913!$A$2:$E$243,5,FALSE),"")</f>
        <v/>
      </c>
      <c r="G152" s="5">
        <f>COUNTA('10913'!$H$152:'10913'!$M$152)</f>
        <v>0</v>
      </c>
      <c r="H152" s="1"/>
      <c r="I152" s="1"/>
      <c r="J152" s="1"/>
      <c r="K152" s="1"/>
      <c r="L152" s="1"/>
      <c r="M152" s="1"/>
      <c r="N152" s="3" t="str">
        <f>IF('10913'!$G$152&lt;&gt;0,'10913'!$O$152/'10913'!$G$152,"")</f>
        <v/>
      </c>
      <c r="O152" s="4">
        <f>SUM('10913'!$H$152:'10913'!$M$152)</f>
        <v>0</v>
      </c>
      <c r="P152" s="1"/>
      <c r="Q152" s="1"/>
      <c r="R152" s="6">
        <f>SUM('10913'!$O$152:'10913'!$Q$152)+'10913'!$AF$152</f>
        <v>0</v>
      </c>
      <c r="S152" s="6">
        <f>SUM('10913'!$R$152:'10913'!$R$153)</f>
        <v>0</v>
      </c>
      <c r="T152">
        <v>72</v>
      </c>
      <c r="U152" s="6">
        <f>SUM('10913'!$R$152:'10913'!$R$153)</f>
        <v>0</v>
      </c>
      <c r="V152" s="1"/>
      <c r="AF152">
        <f>'10913'!$G$152*IF(E152&lt;&gt;"",'10913'!$F$152,0)</f>
        <v>0</v>
      </c>
    </row>
    <row r="153" spans="1:32" x14ac:dyDescent="0.2">
      <c r="B153" s="1"/>
      <c r="C153" t="str">
        <f>IF(B153&lt;&gt;"",VLOOKUP(B153,iscritti_10913!$A$2:$D$243,4,FALSE),"")</f>
        <v/>
      </c>
      <c r="D153" t="str">
        <f>IF(B153&lt;&gt;"",VLOOKUP(B153,iscritti_10913!$A$2:$D$243,2,FALSE),"")</f>
        <v/>
      </c>
      <c r="E153" t="str">
        <f>IF(B153&lt;&gt;"",VLOOKUP(B153,iscritti_10913!$A$2:$D$243,3,FALSE),"")</f>
        <v/>
      </c>
      <c r="F153" t="str">
        <f>IF(E153&lt;&gt;"",VLOOKUP(E153,'10913'!$AG$3:'10913'!$AH$14,2,FALSE)+VLOOKUP(B153,iscritti_10913!$A$2:$E$243,5,FALSE),"")</f>
        <v/>
      </c>
      <c r="G153" s="5">
        <f>COUNTA('10913'!$H$153:'10913'!$M$153)</f>
        <v>0</v>
      </c>
      <c r="H153" s="1"/>
      <c r="I153" s="1"/>
      <c r="J153" s="1"/>
      <c r="K153" s="1"/>
      <c r="L153" s="1"/>
      <c r="M153" s="1"/>
      <c r="N153" s="3" t="str">
        <f>IF('10913'!$G$153&lt;&gt;0,'10913'!$O$153/'10913'!$G$153,"")</f>
        <v/>
      </c>
      <c r="O153" s="4">
        <f>SUM('10913'!$H$153:'10913'!$M$153)</f>
        <v>0</v>
      </c>
      <c r="P153" s="1"/>
      <c r="Q153" s="1"/>
      <c r="R153" s="6">
        <f>SUM('10913'!$O$153:'10913'!$Q$153)+'10913'!$AF$153</f>
        <v>0</v>
      </c>
      <c r="S153" s="6">
        <f>SUM('10913'!$R$152:'10913'!$R$153)</f>
        <v>0</v>
      </c>
      <c r="T153">
        <v>72</v>
      </c>
      <c r="V153" s="1"/>
      <c r="AF153">
        <f>'10913'!$G$153*IF(E153&lt;&gt;"",'10913'!$F$153,0)</f>
        <v>0</v>
      </c>
    </row>
    <row r="154" spans="1:32" x14ac:dyDescent="0.2">
      <c r="A154">
        <v>73</v>
      </c>
      <c r="B154" s="1"/>
      <c r="C154" t="str">
        <f>IF(B154&lt;&gt;"",VLOOKUP(B154,iscritti_10913!$A$2:$D$243,4,FALSE),"")</f>
        <v/>
      </c>
      <c r="D154" t="str">
        <f>IF(B154&lt;&gt;"",VLOOKUP(B154,iscritti_10913!$A$2:$D$243,2,FALSE),"")</f>
        <v/>
      </c>
      <c r="E154" t="str">
        <f>IF(B154&lt;&gt;"",VLOOKUP(B154,iscritti_10913!$A$2:$D$243,3,FALSE),"")</f>
        <v/>
      </c>
      <c r="F154" t="str">
        <f>IF(E154&lt;&gt;"",VLOOKUP(E154,'10913'!$AG$3:'10913'!$AH$14,2,FALSE)+VLOOKUP(B154,iscritti_10913!$A$2:$E$243,5,FALSE),"")</f>
        <v/>
      </c>
      <c r="G154" s="5">
        <f>COUNTA('10913'!$H$154:'10913'!$M$154)</f>
        <v>0</v>
      </c>
      <c r="H154" s="1"/>
      <c r="I154" s="1"/>
      <c r="J154" s="1"/>
      <c r="K154" s="1"/>
      <c r="L154" s="1"/>
      <c r="M154" s="1"/>
      <c r="N154" s="3" t="str">
        <f>IF('10913'!$G$154&lt;&gt;0,'10913'!$O$154/'10913'!$G$154,"")</f>
        <v/>
      </c>
      <c r="O154" s="4">
        <f>SUM('10913'!$H$154:'10913'!$M$154)</f>
        <v>0</v>
      </c>
      <c r="P154" s="1"/>
      <c r="Q154" s="1"/>
      <c r="R154" s="6">
        <f>SUM('10913'!$O$154:'10913'!$Q$154)+'10913'!$AF$154</f>
        <v>0</v>
      </c>
      <c r="S154" s="6">
        <f>SUM('10913'!$R$154:'10913'!$R$155)</f>
        <v>0</v>
      </c>
      <c r="T154">
        <v>73</v>
      </c>
      <c r="U154" s="6">
        <f>SUM('10913'!$R$154:'10913'!$R$155)</f>
        <v>0</v>
      </c>
      <c r="V154" s="1"/>
      <c r="AF154">
        <f>'10913'!$G$154*IF(E154&lt;&gt;"",'10913'!$F$154,0)</f>
        <v>0</v>
      </c>
    </row>
    <row r="155" spans="1:32" x14ac:dyDescent="0.2">
      <c r="B155" s="1"/>
      <c r="C155" t="str">
        <f>IF(B155&lt;&gt;"",VLOOKUP(B155,iscritti_10913!$A$2:$D$243,4,FALSE),"")</f>
        <v/>
      </c>
      <c r="D155" t="str">
        <f>IF(B155&lt;&gt;"",VLOOKUP(B155,iscritti_10913!$A$2:$D$243,2,FALSE),"")</f>
        <v/>
      </c>
      <c r="E155" t="str">
        <f>IF(B155&lt;&gt;"",VLOOKUP(B155,iscritti_10913!$A$2:$D$243,3,FALSE),"")</f>
        <v/>
      </c>
      <c r="F155" t="str">
        <f>IF(E155&lt;&gt;"",VLOOKUP(E155,'10913'!$AG$3:'10913'!$AH$14,2,FALSE)+VLOOKUP(B155,iscritti_10913!$A$2:$E$243,5,FALSE),"")</f>
        <v/>
      </c>
      <c r="G155" s="5">
        <f>COUNTA('10913'!$H$155:'10913'!$M$155)</f>
        <v>0</v>
      </c>
      <c r="H155" s="1"/>
      <c r="I155" s="1"/>
      <c r="J155" s="1"/>
      <c r="K155" s="1"/>
      <c r="L155" s="1"/>
      <c r="M155" s="1"/>
      <c r="N155" s="3" t="str">
        <f>IF('10913'!$G$155&lt;&gt;0,'10913'!$O$155/'10913'!$G$155,"")</f>
        <v/>
      </c>
      <c r="O155" s="4">
        <f>SUM('10913'!$H$155:'10913'!$M$155)</f>
        <v>0</v>
      </c>
      <c r="P155" s="1"/>
      <c r="Q155" s="1"/>
      <c r="R155" s="6">
        <f>SUM('10913'!$O$155:'10913'!$Q$155)+'10913'!$AF$155</f>
        <v>0</v>
      </c>
      <c r="S155" s="6">
        <f>SUM('10913'!$R$154:'10913'!$R$155)</f>
        <v>0</v>
      </c>
      <c r="T155">
        <v>73</v>
      </c>
      <c r="V155" s="1"/>
      <c r="AF155">
        <f>'10913'!$G$155*IF(E155&lt;&gt;"",'10913'!$F$155,0)</f>
        <v>0</v>
      </c>
    </row>
    <row r="156" spans="1:32" x14ac:dyDescent="0.2">
      <c r="A156">
        <v>74</v>
      </c>
      <c r="B156" s="1"/>
      <c r="C156" t="str">
        <f>IF(B156&lt;&gt;"",VLOOKUP(B156,iscritti_10913!$A$2:$D$243,4,FALSE),"")</f>
        <v/>
      </c>
      <c r="D156" t="str">
        <f>IF(B156&lt;&gt;"",VLOOKUP(B156,iscritti_10913!$A$2:$D$243,2,FALSE),"")</f>
        <v/>
      </c>
      <c r="E156" t="str">
        <f>IF(B156&lt;&gt;"",VLOOKUP(B156,iscritti_10913!$A$2:$D$243,3,FALSE),"")</f>
        <v/>
      </c>
      <c r="F156" t="str">
        <f>IF(E156&lt;&gt;"",VLOOKUP(E156,'10913'!$AG$3:'10913'!$AH$14,2,FALSE)+VLOOKUP(B156,iscritti_10913!$A$2:$E$243,5,FALSE),"")</f>
        <v/>
      </c>
      <c r="G156" s="5">
        <f>COUNTA('10913'!$H$156:'10913'!$M$156)</f>
        <v>0</v>
      </c>
      <c r="H156" s="1"/>
      <c r="I156" s="1"/>
      <c r="J156" s="1"/>
      <c r="K156" s="1"/>
      <c r="L156" s="1"/>
      <c r="M156" s="1"/>
      <c r="N156" s="3" t="str">
        <f>IF('10913'!$G$156&lt;&gt;0,'10913'!$O$156/'10913'!$G$156,"")</f>
        <v/>
      </c>
      <c r="O156" s="4">
        <f>SUM('10913'!$H$156:'10913'!$M$156)</f>
        <v>0</v>
      </c>
      <c r="P156" s="1"/>
      <c r="Q156" s="1"/>
      <c r="R156" s="6">
        <f>SUM('10913'!$O$156:'10913'!$Q$156)+'10913'!$AF$156</f>
        <v>0</v>
      </c>
      <c r="S156" s="6">
        <f>SUM('10913'!$R$156:'10913'!$R$157)</f>
        <v>0</v>
      </c>
      <c r="T156">
        <v>74</v>
      </c>
      <c r="U156" s="6">
        <f>SUM('10913'!$R$156:'10913'!$R$157)</f>
        <v>0</v>
      </c>
      <c r="V156" s="1"/>
      <c r="AF156">
        <f>'10913'!$G$156*IF(E156&lt;&gt;"",'10913'!$F$156,0)</f>
        <v>0</v>
      </c>
    </row>
    <row r="157" spans="1:32" x14ac:dyDescent="0.2">
      <c r="B157" s="1"/>
      <c r="C157" t="str">
        <f>IF(B157&lt;&gt;"",VLOOKUP(B157,iscritti_10913!$A$2:$D$243,4,FALSE),"")</f>
        <v/>
      </c>
      <c r="D157" t="str">
        <f>IF(B157&lt;&gt;"",VLOOKUP(B157,iscritti_10913!$A$2:$D$243,2,FALSE),"")</f>
        <v/>
      </c>
      <c r="E157" t="str">
        <f>IF(B157&lt;&gt;"",VLOOKUP(B157,iscritti_10913!$A$2:$D$243,3,FALSE),"")</f>
        <v/>
      </c>
      <c r="F157" t="str">
        <f>IF(E157&lt;&gt;"",VLOOKUP(E157,'10913'!$AG$3:'10913'!$AH$14,2,FALSE)+VLOOKUP(B157,iscritti_10913!$A$2:$E$243,5,FALSE),"")</f>
        <v/>
      </c>
      <c r="G157" s="5">
        <f>COUNTA('10913'!$H$157:'10913'!$M$157)</f>
        <v>0</v>
      </c>
      <c r="H157" s="1"/>
      <c r="I157" s="1"/>
      <c r="J157" s="1"/>
      <c r="K157" s="1"/>
      <c r="L157" s="1"/>
      <c r="M157" s="1"/>
      <c r="N157" s="3" t="str">
        <f>IF('10913'!$G$157&lt;&gt;0,'10913'!$O$157/'10913'!$G$157,"")</f>
        <v/>
      </c>
      <c r="O157" s="4">
        <f>SUM('10913'!$H$157:'10913'!$M$157)</f>
        <v>0</v>
      </c>
      <c r="P157" s="1"/>
      <c r="Q157" s="1"/>
      <c r="R157" s="6">
        <f>SUM('10913'!$O$157:'10913'!$Q$157)+'10913'!$AF$157</f>
        <v>0</v>
      </c>
      <c r="S157" s="6">
        <f>SUM('10913'!$R$156:'10913'!$R$157)</f>
        <v>0</v>
      </c>
      <c r="T157">
        <v>74</v>
      </c>
      <c r="V157" s="1"/>
      <c r="AF157">
        <f>'10913'!$G$157*IF(E157&lt;&gt;"",'10913'!$F$157,0)</f>
        <v>0</v>
      </c>
    </row>
    <row r="158" spans="1:32" x14ac:dyDescent="0.2">
      <c r="A158">
        <v>75</v>
      </c>
      <c r="B158" s="1"/>
      <c r="C158" t="str">
        <f>IF(B158&lt;&gt;"",VLOOKUP(B158,iscritti_10913!$A$2:$D$243,4,FALSE),"")</f>
        <v/>
      </c>
      <c r="D158" t="str">
        <f>IF(B158&lt;&gt;"",VLOOKUP(B158,iscritti_10913!$A$2:$D$243,2,FALSE),"")</f>
        <v/>
      </c>
      <c r="E158" t="str">
        <f>IF(B158&lt;&gt;"",VLOOKUP(B158,iscritti_10913!$A$2:$D$243,3,FALSE),"")</f>
        <v/>
      </c>
      <c r="F158" t="str">
        <f>IF(E158&lt;&gt;"",VLOOKUP(E158,'10913'!$AG$3:'10913'!$AH$14,2,FALSE)+VLOOKUP(B158,iscritti_10913!$A$2:$E$243,5,FALSE),"")</f>
        <v/>
      </c>
      <c r="G158" s="5">
        <f>COUNTA('10913'!$H$158:'10913'!$M$158)</f>
        <v>0</v>
      </c>
      <c r="H158" s="1"/>
      <c r="I158" s="1"/>
      <c r="J158" s="1"/>
      <c r="K158" s="1"/>
      <c r="L158" s="1"/>
      <c r="M158" s="1"/>
      <c r="N158" s="3" t="str">
        <f>IF('10913'!$G$158&lt;&gt;0,'10913'!$O$158/'10913'!$G$158,"")</f>
        <v/>
      </c>
      <c r="O158" s="4">
        <f>SUM('10913'!$H$158:'10913'!$M$158)</f>
        <v>0</v>
      </c>
      <c r="P158" s="1"/>
      <c r="Q158" s="1"/>
      <c r="R158" s="6">
        <f>SUM('10913'!$O$158:'10913'!$Q$158)+'10913'!$AF$158</f>
        <v>0</v>
      </c>
      <c r="S158" s="6">
        <f>SUM('10913'!$R$158:'10913'!$R$159)</f>
        <v>0</v>
      </c>
      <c r="T158">
        <v>75</v>
      </c>
      <c r="U158" s="6">
        <f>SUM('10913'!$R$158:'10913'!$R$159)</f>
        <v>0</v>
      </c>
      <c r="V158" s="1"/>
      <c r="AF158">
        <f>'10913'!$G$158*IF(E158&lt;&gt;"",'10913'!$F$158,0)</f>
        <v>0</v>
      </c>
    </row>
    <row r="159" spans="1:32" x14ac:dyDescent="0.2">
      <c r="B159" s="1"/>
      <c r="C159" t="str">
        <f>IF(B159&lt;&gt;"",VLOOKUP(B159,iscritti_10913!$A$2:$D$243,4,FALSE),"")</f>
        <v/>
      </c>
      <c r="D159" t="str">
        <f>IF(B159&lt;&gt;"",VLOOKUP(B159,iscritti_10913!$A$2:$D$243,2,FALSE),"")</f>
        <v/>
      </c>
      <c r="E159" t="str">
        <f>IF(B159&lt;&gt;"",VLOOKUP(B159,iscritti_10913!$A$2:$D$243,3,FALSE),"")</f>
        <v/>
      </c>
      <c r="F159" t="str">
        <f>IF(E159&lt;&gt;"",VLOOKUP(E159,'10913'!$AG$3:'10913'!$AH$14,2,FALSE)+VLOOKUP(B159,iscritti_10913!$A$2:$E$243,5,FALSE),"")</f>
        <v/>
      </c>
      <c r="G159" s="5">
        <f>COUNTA('10913'!$H$159:'10913'!$M$159)</f>
        <v>0</v>
      </c>
      <c r="H159" s="1"/>
      <c r="I159" s="1"/>
      <c r="J159" s="1"/>
      <c r="K159" s="1"/>
      <c r="L159" s="1"/>
      <c r="M159" s="1"/>
      <c r="N159" s="3" t="str">
        <f>IF('10913'!$G$159&lt;&gt;0,'10913'!$O$159/'10913'!$G$159,"")</f>
        <v/>
      </c>
      <c r="O159" s="4">
        <f>SUM('10913'!$H$159:'10913'!$M$159)</f>
        <v>0</v>
      </c>
      <c r="P159" s="1"/>
      <c r="Q159" s="1"/>
      <c r="R159" s="6">
        <f>SUM('10913'!$O$159:'10913'!$Q$159)+'10913'!$AF$159</f>
        <v>0</v>
      </c>
      <c r="S159" s="6">
        <f>SUM('10913'!$R$158:'10913'!$R$159)</f>
        <v>0</v>
      </c>
      <c r="T159">
        <v>75</v>
      </c>
      <c r="V159" s="1"/>
      <c r="AF159">
        <f>'10913'!$G$159*IF(E159&lt;&gt;"",'10913'!$F$159,0)</f>
        <v>0</v>
      </c>
    </row>
    <row r="160" spans="1:32" x14ac:dyDescent="0.2">
      <c r="A160">
        <v>76</v>
      </c>
      <c r="B160" s="1"/>
      <c r="C160" t="str">
        <f>IF(B160&lt;&gt;"",VLOOKUP(B160,iscritti_10913!$A$2:$D$243,4,FALSE),"")</f>
        <v/>
      </c>
      <c r="D160" t="str">
        <f>IF(B160&lt;&gt;"",VLOOKUP(B160,iscritti_10913!$A$2:$D$243,2,FALSE),"")</f>
        <v/>
      </c>
      <c r="E160" t="str">
        <f>IF(B160&lt;&gt;"",VLOOKUP(B160,iscritti_10913!$A$2:$D$243,3,FALSE),"")</f>
        <v/>
      </c>
      <c r="F160" t="str">
        <f>IF(E160&lt;&gt;"",VLOOKUP(E160,'10913'!$AG$3:'10913'!$AH$14,2,FALSE)+VLOOKUP(B160,iscritti_10913!$A$2:$E$243,5,FALSE),"")</f>
        <v/>
      </c>
      <c r="G160" s="5">
        <f>COUNTA('10913'!$H$160:'10913'!$M$160)</f>
        <v>0</v>
      </c>
      <c r="H160" s="1"/>
      <c r="I160" s="1"/>
      <c r="J160" s="1"/>
      <c r="K160" s="1"/>
      <c r="L160" s="1"/>
      <c r="M160" s="1"/>
      <c r="N160" s="3" t="str">
        <f>IF('10913'!$G$160&lt;&gt;0,'10913'!$O$160/'10913'!$G$160,"")</f>
        <v/>
      </c>
      <c r="O160" s="4">
        <f>SUM('10913'!$H$160:'10913'!$M$160)</f>
        <v>0</v>
      </c>
      <c r="P160" s="1"/>
      <c r="Q160" s="1"/>
      <c r="R160" s="6">
        <f>SUM('10913'!$O$160:'10913'!$Q$160)+'10913'!$AF$160</f>
        <v>0</v>
      </c>
      <c r="S160" s="6">
        <f>SUM('10913'!$R$160:'10913'!$R$161)</f>
        <v>0</v>
      </c>
      <c r="T160">
        <v>76</v>
      </c>
      <c r="U160" s="6">
        <f>SUM('10913'!$R$160:'10913'!$R$161)</f>
        <v>0</v>
      </c>
      <c r="V160" s="1"/>
      <c r="AF160">
        <f>'10913'!$G$160*IF(E160&lt;&gt;"",'10913'!$F$160,0)</f>
        <v>0</v>
      </c>
    </row>
    <row r="161" spans="1:32" x14ac:dyDescent="0.2">
      <c r="B161" s="1"/>
      <c r="C161" t="str">
        <f>IF(B161&lt;&gt;"",VLOOKUP(B161,iscritti_10913!$A$2:$D$243,4,FALSE),"")</f>
        <v/>
      </c>
      <c r="D161" t="str">
        <f>IF(B161&lt;&gt;"",VLOOKUP(B161,iscritti_10913!$A$2:$D$243,2,FALSE),"")</f>
        <v/>
      </c>
      <c r="E161" t="str">
        <f>IF(B161&lt;&gt;"",VLOOKUP(B161,iscritti_10913!$A$2:$D$243,3,FALSE),"")</f>
        <v/>
      </c>
      <c r="F161" t="str">
        <f>IF(E161&lt;&gt;"",VLOOKUP(E161,'10913'!$AG$3:'10913'!$AH$14,2,FALSE)+VLOOKUP(B161,iscritti_10913!$A$2:$E$243,5,FALSE),"")</f>
        <v/>
      </c>
      <c r="G161" s="5">
        <f>COUNTA('10913'!$H$161:'10913'!$M$161)</f>
        <v>0</v>
      </c>
      <c r="H161" s="1"/>
      <c r="I161" s="1"/>
      <c r="J161" s="1"/>
      <c r="K161" s="1"/>
      <c r="L161" s="1"/>
      <c r="M161" s="1"/>
      <c r="N161" s="3" t="str">
        <f>IF('10913'!$G$161&lt;&gt;0,'10913'!$O$161/'10913'!$G$161,"")</f>
        <v/>
      </c>
      <c r="O161" s="4">
        <f>SUM('10913'!$H$161:'10913'!$M$161)</f>
        <v>0</v>
      </c>
      <c r="P161" s="1"/>
      <c r="Q161" s="1"/>
      <c r="R161" s="6">
        <f>SUM('10913'!$O$161:'10913'!$Q$161)+'10913'!$AF$161</f>
        <v>0</v>
      </c>
      <c r="S161" s="6">
        <f>SUM('10913'!$R$160:'10913'!$R$161)</f>
        <v>0</v>
      </c>
      <c r="T161">
        <v>76</v>
      </c>
      <c r="V161" s="1"/>
      <c r="AF161">
        <f>'10913'!$G$161*IF(E161&lt;&gt;"",'10913'!$F$161,0)</f>
        <v>0</v>
      </c>
    </row>
    <row r="162" spans="1:32" x14ac:dyDescent="0.2">
      <c r="A162">
        <v>77</v>
      </c>
      <c r="B162" s="1"/>
      <c r="C162" t="str">
        <f>IF(B162&lt;&gt;"",VLOOKUP(B162,iscritti_10913!$A$2:$D$243,4,FALSE),"")</f>
        <v/>
      </c>
      <c r="D162" t="str">
        <f>IF(B162&lt;&gt;"",VLOOKUP(B162,iscritti_10913!$A$2:$D$243,2,FALSE),"")</f>
        <v/>
      </c>
      <c r="E162" t="str">
        <f>IF(B162&lt;&gt;"",VLOOKUP(B162,iscritti_10913!$A$2:$D$243,3,FALSE),"")</f>
        <v/>
      </c>
      <c r="F162" t="str">
        <f>IF(E162&lt;&gt;"",VLOOKUP(E162,'10913'!$AG$3:'10913'!$AH$14,2,FALSE)+VLOOKUP(B162,iscritti_10913!$A$2:$E$243,5,FALSE),"")</f>
        <v/>
      </c>
      <c r="G162" s="5">
        <f>COUNTA('10913'!$H$162:'10913'!$M$162)</f>
        <v>0</v>
      </c>
      <c r="H162" s="1"/>
      <c r="I162" s="1"/>
      <c r="J162" s="1"/>
      <c r="K162" s="1"/>
      <c r="L162" s="1"/>
      <c r="M162" s="1"/>
      <c r="N162" s="3" t="str">
        <f>IF('10913'!$G$162&lt;&gt;0,'10913'!$O$162/'10913'!$G$162,"")</f>
        <v/>
      </c>
      <c r="O162" s="4">
        <f>SUM('10913'!$H$162:'10913'!$M$162)</f>
        <v>0</v>
      </c>
      <c r="P162" s="1"/>
      <c r="Q162" s="1"/>
      <c r="R162" s="6">
        <f>SUM('10913'!$O$162:'10913'!$Q$162)+'10913'!$AF$162</f>
        <v>0</v>
      </c>
      <c r="S162" s="6">
        <f>SUM('10913'!$R$162:'10913'!$R$163)</f>
        <v>0</v>
      </c>
      <c r="T162">
        <v>77</v>
      </c>
      <c r="U162" s="6">
        <f>SUM('10913'!$R$162:'10913'!$R$163)</f>
        <v>0</v>
      </c>
      <c r="V162" s="1"/>
      <c r="AF162">
        <f>'10913'!$G$162*IF(E162&lt;&gt;"",'10913'!$F$162,0)</f>
        <v>0</v>
      </c>
    </row>
    <row r="163" spans="1:32" x14ac:dyDescent="0.2">
      <c r="B163" s="1"/>
      <c r="C163" t="str">
        <f>IF(B163&lt;&gt;"",VLOOKUP(B163,iscritti_10913!$A$2:$D$243,4,FALSE),"")</f>
        <v/>
      </c>
      <c r="D163" t="str">
        <f>IF(B163&lt;&gt;"",VLOOKUP(B163,iscritti_10913!$A$2:$D$243,2,FALSE),"")</f>
        <v/>
      </c>
      <c r="E163" t="str">
        <f>IF(B163&lt;&gt;"",VLOOKUP(B163,iscritti_10913!$A$2:$D$243,3,FALSE),"")</f>
        <v/>
      </c>
      <c r="F163" t="str">
        <f>IF(E163&lt;&gt;"",VLOOKUP(E163,'10913'!$AG$3:'10913'!$AH$14,2,FALSE)+VLOOKUP(B163,iscritti_10913!$A$2:$E$243,5,FALSE),"")</f>
        <v/>
      </c>
      <c r="G163" s="5">
        <f>COUNTA('10913'!$H$163:'10913'!$M$163)</f>
        <v>0</v>
      </c>
      <c r="H163" s="1"/>
      <c r="I163" s="1"/>
      <c r="J163" s="1"/>
      <c r="K163" s="1"/>
      <c r="L163" s="1"/>
      <c r="M163" s="1"/>
      <c r="N163" s="3" t="str">
        <f>IF('10913'!$G$163&lt;&gt;0,'10913'!$O$163/'10913'!$G$163,"")</f>
        <v/>
      </c>
      <c r="O163" s="4">
        <f>SUM('10913'!$H$163:'10913'!$M$163)</f>
        <v>0</v>
      </c>
      <c r="P163" s="1"/>
      <c r="Q163" s="1"/>
      <c r="R163" s="6">
        <f>SUM('10913'!$O$163:'10913'!$Q$163)+'10913'!$AF$163</f>
        <v>0</v>
      </c>
      <c r="S163" s="6">
        <f>SUM('10913'!$R$162:'10913'!$R$163)</f>
        <v>0</v>
      </c>
      <c r="T163">
        <v>77</v>
      </c>
      <c r="V163" s="1"/>
      <c r="AF163">
        <f>'10913'!$G$163*IF(E163&lt;&gt;"",'10913'!$F$163,0)</f>
        <v>0</v>
      </c>
    </row>
    <row r="164" spans="1:32" x14ac:dyDescent="0.2">
      <c r="A164">
        <v>78</v>
      </c>
      <c r="B164" s="1"/>
      <c r="C164" t="str">
        <f>IF(B164&lt;&gt;"",VLOOKUP(B164,iscritti_10913!$A$2:$D$243,4,FALSE),"")</f>
        <v/>
      </c>
      <c r="D164" t="str">
        <f>IF(B164&lt;&gt;"",VLOOKUP(B164,iscritti_10913!$A$2:$D$243,2,FALSE),"")</f>
        <v/>
      </c>
      <c r="E164" t="str">
        <f>IF(B164&lt;&gt;"",VLOOKUP(B164,iscritti_10913!$A$2:$D$243,3,FALSE),"")</f>
        <v/>
      </c>
      <c r="F164" t="str">
        <f>IF(E164&lt;&gt;"",VLOOKUP(E164,'10913'!$AG$3:'10913'!$AH$14,2,FALSE)+VLOOKUP(B164,iscritti_10913!$A$2:$E$243,5,FALSE),"")</f>
        <v/>
      </c>
      <c r="G164" s="5">
        <f>COUNTA('10913'!$H$164:'10913'!$M$164)</f>
        <v>0</v>
      </c>
      <c r="H164" s="1"/>
      <c r="I164" s="1"/>
      <c r="J164" s="1"/>
      <c r="K164" s="1"/>
      <c r="L164" s="1"/>
      <c r="M164" s="1"/>
      <c r="N164" s="3" t="str">
        <f>IF('10913'!$G$164&lt;&gt;0,'10913'!$O$164/'10913'!$G$164,"")</f>
        <v/>
      </c>
      <c r="O164" s="4">
        <f>SUM('10913'!$H$164:'10913'!$M$164)</f>
        <v>0</v>
      </c>
      <c r="P164" s="1"/>
      <c r="Q164" s="1"/>
      <c r="R164" s="6">
        <f>SUM('10913'!$O$164:'10913'!$Q$164)+'10913'!$AF$164</f>
        <v>0</v>
      </c>
      <c r="S164" s="6">
        <f>SUM('10913'!$R$164:'10913'!$R$165)</f>
        <v>0</v>
      </c>
      <c r="T164">
        <v>78</v>
      </c>
      <c r="U164" s="6">
        <f>SUM('10913'!$R$164:'10913'!$R$165)</f>
        <v>0</v>
      </c>
      <c r="V164" s="1"/>
      <c r="AF164">
        <f>'10913'!$G$164*IF(E164&lt;&gt;"",'10913'!$F$164,0)</f>
        <v>0</v>
      </c>
    </row>
    <row r="165" spans="1:32" x14ac:dyDescent="0.2">
      <c r="B165" s="1"/>
      <c r="C165" t="str">
        <f>IF(B165&lt;&gt;"",VLOOKUP(B165,iscritti_10913!$A$2:$D$243,4,FALSE),"")</f>
        <v/>
      </c>
      <c r="D165" t="str">
        <f>IF(B165&lt;&gt;"",VLOOKUP(B165,iscritti_10913!$A$2:$D$243,2,FALSE),"")</f>
        <v/>
      </c>
      <c r="E165" t="str">
        <f>IF(B165&lt;&gt;"",VLOOKUP(B165,iscritti_10913!$A$2:$D$243,3,FALSE),"")</f>
        <v/>
      </c>
      <c r="F165" t="str">
        <f>IF(E165&lt;&gt;"",VLOOKUP(E165,'10913'!$AG$3:'10913'!$AH$14,2,FALSE)+VLOOKUP(B165,iscritti_10913!$A$2:$E$243,5,FALSE),"")</f>
        <v/>
      </c>
      <c r="G165" s="5">
        <f>COUNTA('10913'!$H$165:'10913'!$M$165)</f>
        <v>0</v>
      </c>
      <c r="H165" s="1"/>
      <c r="I165" s="1"/>
      <c r="J165" s="1"/>
      <c r="K165" s="1"/>
      <c r="L165" s="1"/>
      <c r="M165" s="1"/>
      <c r="N165" s="3" t="str">
        <f>IF('10913'!$G$165&lt;&gt;0,'10913'!$O$165/'10913'!$G$165,"")</f>
        <v/>
      </c>
      <c r="O165" s="4">
        <f>SUM('10913'!$H$165:'10913'!$M$165)</f>
        <v>0</v>
      </c>
      <c r="P165" s="1"/>
      <c r="Q165" s="1"/>
      <c r="R165" s="6">
        <f>SUM('10913'!$O$165:'10913'!$Q$165)+'10913'!$AF$165</f>
        <v>0</v>
      </c>
      <c r="S165" s="6">
        <f>SUM('10913'!$R$164:'10913'!$R$165)</f>
        <v>0</v>
      </c>
      <c r="T165">
        <v>78</v>
      </c>
      <c r="V165" s="1"/>
      <c r="AF165">
        <f>'10913'!$G$165*IF(E165&lt;&gt;"",'10913'!$F$165,0)</f>
        <v>0</v>
      </c>
    </row>
    <row r="166" spans="1:32" x14ac:dyDescent="0.2">
      <c r="A166">
        <v>79</v>
      </c>
      <c r="B166" s="1"/>
      <c r="C166" t="str">
        <f>IF(B166&lt;&gt;"",VLOOKUP(B166,iscritti_10913!$A$2:$D$243,4,FALSE),"")</f>
        <v/>
      </c>
      <c r="D166" t="str">
        <f>IF(B166&lt;&gt;"",VLOOKUP(B166,iscritti_10913!$A$2:$D$243,2,FALSE),"")</f>
        <v/>
      </c>
      <c r="E166" t="str">
        <f>IF(B166&lt;&gt;"",VLOOKUP(B166,iscritti_10913!$A$2:$D$243,3,FALSE),"")</f>
        <v/>
      </c>
      <c r="F166" t="str">
        <f>IF(E166&lt;&gt;"",VLOOKUP(E166,'10913'!$AG$3:'10913'!$AH$14,2,FALSE)+VLOOKUP(B166,iscritti_10913!$A$2:$E$243,5,FALSE),"")</f>
        <v/>
      </c>
      <c r="G166" s="5">
        <f>COUNTA('10913'!$H$166:'10913'!$M$166)</f>
        <v>0</v>
      </c>
      <c r="H166" s="1"/>
      <c r="I166" s="1"/>
      <c r="J166" s="1"/>
      <c r="K166" s="1"/>
      <c r="L166" s="1"/>
      <c r="M166" s="1"/>
      <c r="N166" s="3" t="str">
        <f>IF('10913'!$G$166&lt;&gt;0,'10913'!$O$166/'10913'!$G$166,"")</f>
        <v/>
      </c>
      <c r="O166" s="4">
        <f>SUM('10913'!$H$166:'10913'!$M$166)</f>
        <v>0</v>
      </c>
      <c r="P166" s="1"/>
      <c r="Q166" s="1"/>
      <c r="R166" s="6">
        <f>SUM('10913'!$O$166:'10913'!$Q$166)+'10913'!$AF$166</f>
        <v>0</v>
      </c>
      <c r="S166" s="6">
        <f>SUM('10913'!$R$166:'10913'!$R$167)</f>
        <v>0</v>
      </c>
      <c r="T166">
        <v>79</v>
      </c>
      <c r="U166" s="6">
        <f>SUM('10913'!$R$166:'10913'!$R$167)</f>
        <v>0</v>
      </c>
      <c r="V166" s="1"/>
      <c r="AF166">
        <f>'10913'!$G$166*IF(E166&lt;&gt;"",'10913'!$F$166,0)</f>
        <v>0</v>
      </c>
    </row>
    <row r="167" spans="1:32" x14ac:dyDescent="0.2">
      <c r="B167" s="1"/>
      <c r="C167" t="str">
        <f>IF(B167&lt;&gt;"",VLOOKUP(B167,iscritti_10913!$A$2:$D$243,4,FALSE),"")</f>
        <v/>
      </c>
      <c r="D167" t="str">
        <f>IF(B167&lt;&gt;"",VLOOKUP(B167,iscritti_10913!$A$2:$D$243,2,FALSE),"")</f>
        <v/>
      </c>
      <c r="E167" t="str">
        <f>IF(B167&lt;&gt;"",VLOOKUP(B167,iscritti_10913!$A$2:$D$243,3,FALSE),"")</f>
        <v/>
      </c>
      <c r="F167" t="str">
        <f>IF(E167&lt;&gt;"",VLOOKUP(E167,'10913'!$AG$3:'10913'!$AH$14,2,FALSE)+VLOOKUP(B167,iscritti_10913!$A$2:$E$243,5,FALSE),"")</f>
        <v/>
      </c>
      <c r="G167" s="5">
        <f>COUNTA('10913'!$H$167:'10913'!$M$167)</f>
        <v>0</v>
      </c>
      <c r="H167" s="1"/>
      <c r="I167" s="1"/>
      <c r="J167" s="1"/>
      <c r="K167" s="1"/>
      <c r="L167" s="1"/>
      <c r="M167" s="1"/>
      <c r="N167" s="3" t="str">
        <f>IF('10913'!$G$167&lt;&gt;0,'10913'!$O$167/'10913'!$G$167,"")</f>
        <v/>
      </c>
      <c r="O167" s="4">
        <f>SUM('10913'!$H$167:'10913'!$M$167)</f>
        <v>0</v>
      </c>
      <c r="P167" s="1"/>
      <c r="Q167" s="1"/>
      <c r="R167" s="6">
        <f>SUM('10913'!$O$167:'10913'!$Q$167)+'10913'!$AF$167</f>
        <v>0</v>
      </c>
      <c r="S167" s="6">
        <f>SUM('10913'!$R$166:'10913'!$R$167)</f>
        <v>0</v>
      </c>
      <c r="T167">
        <v>79</v>
      </c>
      <c r="V167" s="1"/>
      <c r="AF167">
        <f>'10913'!$G$167*IF(E167&lt;&gt;"",'10913'!$F$167,0)</f>
        <v>0</v>
      </c>
    </row>
    <row r="168" spans="1:32" x14ac:dyDescent="0.2">
      <c r="A168">
        <v>80</v>
      </c>
      <c r="B168" s="1"/>
      <c r="C168" t="str">
        <f>IF(B168&lt;&gt;"",VLOOKUP(B168,iscritti_10913!$A$2:$D$243,4,FALSE),"")</f>
        <v/>
      </c>
      <c r="D168" t="str">
        <f>IF(B168&lt;&gt;"",VLOOKUP(B168,iscritti_10913!$A$2:$D$243,2,FALSE),"")</f>
        <v/>
      </c>
      <c r="E168" t="str">
        <f>IF(B168&lt;&gt;"",VLOOKUP(B168,iscritti_10913!$A$2:$D$243,3,FALSE),"")</f>
        <v/>
      </c>
      <c r="F168" t="str">
        <f>IF(E168&lt;&gt;"",VLOOKUP(E168,'10913'!$AG$3:'10913'!$AH$14,2,FALSE)+VLOOKUP(B168,iscritti_10913!$A$2:$E$243,5,FALSE),"")</f>
        <v/>
      </c>
      <c r="G168" s="5">
        <f>COUNTA('10913'!$H$168:'10913'!$M$168)</f>
        <v>0</v>
      </c>
      <c r="H168" s="1"/>
      <c r="I168" s="1"/>
      <c r="J168" s="1"/>
      <c r="K168" s="1"/>
      <c r="L168" s="1"/>
      <c r="M168" s="1"/>
      <c r="N168" s="3" t="str">
        <f>IF('10913'!$G$168&lt;&gt;0,'10913'!$O$168/'10913'!$G$168,"")</f>
        <v/>
      </c>
      <c r="O168" s="4">
        <f>SUM('10913'!$H$168:'10913'!$M$168)</f>
        <v>0</v>
      </c>
      <c r="P168" s="1"/>
      <c r="Q168" s="1"/>
      <c r="R168" s="6">
        <f>SUM('10913'!$O$168:'10913'!$Q$168)+'10913'!$AF$168</f>
        <v>0</v>
      </c>
      <c r="S168" s="6">
        <f>SUM('10913'!$R$168:'10913'!$R$169)</f>
        <v>0</v>
      </c>
      <c r="T168">
        <v>80</v>
      </c>
      <c r="U168" s="6">
        <f>SUM('10913'!$R$168:'10913'!$R$169)</f>
        <v>0</v>
      </c>
      <c r="V168" s="1"/>
      <c r="AF168">
        <f>'10913'!$G$168*IF(E168&lt;&gt;"",'10913'!$F$168,0)</f>
        <v>0</v>
      </c>
    </row>
    <row r="169" spans="1:32" x14ac:dyDescent="0.2">
      <c r="B169" s="1"/>
      <c r="C169" t="str">
        <f>IF(B169&lt;&gt;"",VLOOKUP(B169,iscritti_10913!$A$2:$D$243,4,FALSE),"")</f>
        <v/>
      </c>
      <c r="D169" t="str">
        <f>IF(B169&lt;&gt;"",VLOOKUP(B169,iscritti_10913!$A$2:$D$243,2,FALSE),"")</f>
        <v/>
      </c>
      <c r="E169" t="str">
        <f>IF(B169&lt;&gt;"",VLOOKUP(B169,iscritti_10913!$A$2:$D$243,3,FALSE),"")</f>
        <v/>
      </c>
      <c r="F169" t="str">
        <f>IF(E169&lt;&gt;"",VLOOKUP(E169,'10913'!$AG$3:'10913'!$AH$14,2,FALSE)+VLOOKUP(B169,iscritti_10913!$A$2:$E$243,5,FALSE),"")</f>
        <v/>
      </c>
      <c r="G169" s="5">
        <f>COUNTA('10913'!$H$169:'10913'!$M$169)</f>
        <v>0</v>
      </c>
      <c r="H169" s="1"/>
      <c r="I169" s="1"/>
      <c r="J169" s="1"/>
      <c r="K169" s="1"/>
      <c r="L169" s="1"/>
      <c r="M169" s="1"/>
      <c r="N169" s="3" t="str">
        <f>IF('10913'!$G$169&lt;&gt;0,'10913'!$O$169/'10913'!$G$169,"")</f>
        <v/>
      </c>
      <c r="O169" s="4">
        <f>SUM('10913'!$H$169:'10913'!$M$169)</f>
        <v>0</v>
      </c>
      <c r="P169" s="1"/>
      <c r="Q169" s="1"/>
      <c r="R169" s="6">
        <f>SUM('10913'!$O$169:'10913'!$Q$169)+'10913'!$AF$169</f>
        <v>0</v>
      </c>
      <c r="S169" s="6">
        <f>SUM('10913'!$R$168:'10913'!$R$169)</f>
        <v>0</v>
      </c>
      <c r="T169">
        <v>80</v>
      </c>
      <c r="V169" s="1"/>
      <c r="AF169">
        <f>'10913'!$G$169*IF(E169&lt;&gt;"",'10913'!$F$169,0)</f>
        <v>0</v>
      </c>
    </row>
    <row r="170" spans="1:32" x14ac:dyDescent="0.2">
      <c r="A170">
        <v>81</v>
      </c>
      <c r="B170" s="1"/>
      <c r="C170" t="str">
        <f>IF(B170&lt;&gt;"",VLOOKUP(B170,iscritti_10913!$A$2:$D$243,4,FALSE),"")</f>
        <v/>
      </c>
      <c r="D170" t="str">
        <f>IF(B170&lt;&gt;"",VLOOKUP(B170,iscritti_10913!$A$2:$D$243,2,FALSE),"")</f>
        <v/>
      </c>
      <c r="E170" t="str">
        <f>IF(B170&lt;&gt;"",VLOOKUP(B170,iscritti_10913!$A$2:$D$243,3,FALSE),"")</f>
        <v/>
      </c>
      <c r="F170" t="str">
        <f>IF(E170&lt;&gt;"",VLOOKUP(E170,'10913'!$AG$3:'10913'!$AH$14,2,FALSE)+VLOOKUP(B170,iscritti_10913!$A$2:$E$243,5,FALSE),"")</f>
        <v/>
      </c>
      <c r="G170" s="5">
        <f>COUNTA('10913'!$H$170:'10913'!$M$170)</f>
        <v>0</v>
      </c>
      <c r="H170" s="1"/>
      <c r="I170" s="1"/>
      <c r="J170" s="1"/>
      <c r="K170" s="1"/>
      <c r="L170" s="1"/>
      <c r="M170" s="1"/>
      <c r="N170" s="3" t="str">
        <f>IF('10913'!$G$170&lt;&gt;0,'10913'!$O$170/'10913'!$G$170,"")</f>
        <v/>
      </c>
      <c r="O170" s="4">
        <f>SUM('10913'!$H$170:'10913'!$M$170)</f>
        <v>0</v>
      </c>
      <c r="P170" s="1"/>
      <c r="Q170" s="1"/>
      <c r="R170" s="6">
        <f>SUM('10913'!$O$170:'10913'!$Q$170)+'10913'!$AF$170</f>
        <v>0</v>
      </c>
      <c r="S170" s="6">
        <f>SUM('10913'!$R$170:'10913'!$R$171)</f>
        <v>0</v>
      </c>
      <c r="T170">
        <v>81</v>
      </c>
      <c r="U170" s="6">
        <f>SUM('10913'!$R$170:'10913'!$R$171)</f>
        <v>0</v>
      </c>
      <c r="V170" s="1"/>
      <c r="AF170">
        <f>'10913'!$G$170*IF(E170&lt;&gt;"",'10913'!$F$170,0)</f>
        <v>0</v>
      </c>
    </row>
    <row r="171" spans="1:32" x14ac:dyDescent="0.2">
      <c r="B171" s="1"/>
      <c r="C171" t="str">
        <f>IF(B171&lt;&gt;"",VLOOKUP(B171,iscritti_10913!$A$2:$D$243,4,FALSE),"")</f>
        <v/>
      </c>
      <c r="D171" t="str">
        <f>IF(B171&lt;&gt;"",VLOOKUP(B171,iscritti_10913!$A$2:$D$243,2,FALSE),"")</f>
        <v/>
      </c>
      <c r="E171" t="str">
        <f>IF(B171&lt;&gt;"",VLOOKUP(B171,iscritti_10913!$A$2:$D$243,3,FALSE),"")</f>
        <v/>
      </c>
      <c r="F171" t="str">
        <f>IF(E171&lt;&gt;"",VLOOKUP(E171,'10913'!$AG$3:'10913'!$AH$14,2,FALSE)+VLOOKUP(B171,iscritti_10913!$A$2:$E$243,5,FALSE),"")</f>
        <v/>
      </c>
      <c r="G171" s="5">
        <f>COUNTA('10913'!$H$171:'10913'!$M$171)</f>
        <v>0</v>
      </c>
      <c r="H171" s="1"/>
      <c r="I171" s="1"/>
      <c r="J171" s="1"/>
      <c r="K171" s="1"/>
      <c r="L171" s="1"/>
      <c r="M171" s="1"/>
      <c r="N171" s="3" t="str">
        <f>IF('10913'!$G$171&lt;&gt;0,'10913'!$O$171/'10913'!$G$171,"")</f>
        <v/>
      </c>
      <c r="O171" s="4">
        <f>SUM('10913'!$H$171:'10913'!$M$171)</f>
        <v>0</v>
      </c>
      <c r="P171" s="1"/>
      <c r="Q171" s="1"/>
      <c r="R171" s="6">
        <f>SUM('10913'!$O$171:'10913'!$Q$171)+'10913'!$AF$171</f>
        <v>0</v>
      </c>
      <c r="S171" s="6">
        <f>SUM('10913'!$R$170:'10913'!$R$171)</f>
        <v>0</v>
      </c>
      <c r="T171">
        <v>81</v>
      </c>
      <c r="V171" s="1"/>
      <c r="AF171">
        <f>'10913'!$G$171*IF(E171&lt;&gt;"",'10913'!$F$171,0)</f>
        <v>0</v>
      </c>
    </row>
    <row r="172" spans="1:32" x14ac:dyDescent="0.2">
      <c r="A172">
        <v>82</v>
      </c>
      <c r="B172" s="1"/>
      <c r="C172" t="str">
        <f>IF(B172&lt;&gt;"",VLOOKUP(B172,iscritti_10913!$A$2:$D$243,4,FALSE),"")</f>
        <v/>
      </c>
      <c r="D172" t="str">
        <f>IF(B172&lt;&gt;"",VLOOKUP(B172,iscritti_10913!$A$2:$D$243,2,FALSE),"")</f>
        <v/>
      </c>
      <c r="E172" t="str">
        <f>IF(B172&lt;&gt;"",VLOOKUP(B172,iscritti_10913!$A$2:$D$243,3,FALSE),"")</f>
        <v/>
      </c>
      <c r="F172" t="str">
        <f>IF(E172&lt;&gt;"",VLOOKUP(E172,'10913'!$AG$3:'10913'!$AH$14,2,FALSE)+VLOOKUP(B172,iscritti_10913!$A$2:$E$243,5,FALSE),"")</f>
        <v/>
      </c>
      <c r="G172" s="5">
        <f>COUNTA('10913'!$H$172:'10913'!$M$172)</f>
        <v>0</v>
      </c>
      <c r="H172" s="1"/>
      <c r="I172" s="1"/>
      <c r="J172" s="1"/>
      <c r="K172" s="1"/>
      <c r="L172" s="1"/>
      <c r="M172" s="1"/>
      <c r="N172" s="3" t="str">
        <f>IF('10913'!$G$172&lt;&gt;0,'10913'!$O$172/'10913'!$G$172,"")</f>
        <v/>
      </c>
      <c r="O172" s="4">
        <f>SUM('10913'!$H$172:'10913'!$M$172)</f>
        <v>0</v>
      </c>
      <c r="P172" s="1"/>
      <c r="Q172" s="1"/>
      <c r="R172" s="6">
        <f>SUM('10913'!$O$172:'10913'!$Q$172)+'10913'!$AF$172</f>
        <v>0</v>
      </c>
      <c r="S172" s="6">
        <f>SUM('10913'!$R$172:'10913'!$R$173)</f>
        <v>0</v>
      </c>
      <c r="T172">
        <v>82</v>
      </c>
      <c r="U172" s="6">
        <f>SUM('10913'!$R$172:'10913'!$R$173)</f>
        <v>0</v>
      </c>
      <c r="V172" s="1"/>
      <c r="AF172">
        <f>'10913'!$G$172*IF(E172&lt;&gt;"",'10913'!$F$172,0)</f>
        <v>0</v>
      </c>
    </row>
    <row r="173" spans="1:32" x14ac:dyDescent="0.2">
      <c r="B173" s="1"/>
      <c r="C173" t="str">
        <f>IF(B173&lt;&gt;"",VLOOKUP(B173,iscritti_10913!$A$2:$D$243,4,FALSE),"")</f>
        <v/>
      </c>
      <c r="D173" t="str">
        <f>IF(B173&lt;&gt;"",VLOOKUP(B173,iscritti_10913!$A$2:$D$243,2,FALSE),"")</f>
        <v/>
      </c>
      <c r="E173" t="str">
        <f>IF(B173&lt;&gt;"",VLOOKUP(B173,iscritti_10913!$A$2:$D$243,3,FALSE),"")</f>
        <v/>
      </c>
      <c r="F173" t="str">
        <f>IF(E173&lt;&gt;"",VLOOKUP(E173,'10913'!$AG$3:'10913'!$AH$14,2,FALSE)+VLOOKUP(B173,iscritti_10913!$A$2:$E$243,5,FALSE),"")</f>
        <v/>
      </c>
      <c r="G173" s="5">
        <f>COUNTA('10913'!$H$173:'10913'!$M$173)</f>
        <v>0</v>
      </c>
      <c r="H173" s="1"/>
      <c r="I173" s="1"/>
      <c r="J173" s="1"/>
      <c r="K173" s="1"/>
      <c r="L173" s="1"/>
      <c r="M173" s="1"/>
      <c r="N173" s="3" t="str">
        <f>IF('10913'!$G$173&lt;&gt;0,'10913'!$O$173/'10913'!$G$173,"")</f>
        <v/>
      </c>
      <c r="O173" s="4">
        <f>SUM('10913'!$H$173:'10913'!$M$173)</f>
        <v>0</v>
      </c>
      <c r="P173" s="1"/>
      <c r="Q173" s="1"/>
      <c r="R173" s="6">
        <f>SUM('10913'!$O$173:'10913'!$Q$173)+'10913'!$AF$173</f>
        <v>0</v>
      </c>
      <c r="S173" s="6">
        <f>SUM('10913'!$R$172:'10913'!$R$173)</f>
        <v>0</v>
      </c>
      <c r="T173">
        <v>82</v>
      </c>
      <c r="V173" s="1"/>
      <c r="AF173">
        <f>'10913'!$G$173*IF(E173&lt;&gt;"",'10913'!$F$173,0)</f>
        <v>0</v>
      </c>
    </row>
    <row r="174" spans="1:32" x14ac:dyDescent="0.2">
      <c r="A174">
        <v>83</v>
      </c>
      <c r="B174" s="1"/>
      <c r="C174" t="str">
        <f>IF(B174&lt;&gt;"",VLOOKUP(B174,iscritti_10913!$A$2:$D$243,4,FALSE),"")</f>
        <v/>
      </c>
      <c r="D174" t="str">
        <f>IF(B174&lt;&gt;"",VLOOKUP(B174,iscritti_10913!$A$2:$D$243,2,FALSE),"")</f>
        <v/>
      </c>
      <c r="E174" t="str">
        <f>IF(B174&lt;&gt;"",VLOOKUP(B174,iscritti_10913!$A$2:$D$243,3,FALSE),"")</f>
        <v/>
      </c>
      <c r="F174" t="str">
        <f>IF(E174&lt;&gt;"",VLOOKUP(E174,'10913'!$AG$3:'10913'!$AH$14,2,FALSE)+VLOOKUP(B174,iscritti_10913!$A$2:$E$243,5,FALSE),"")</f>
        <v/>
      </c>
      <c r="G174" s="5">
        <f>COUNTA('10913'!$H$174:'10913'!$M$174)</f>
        <v>0</v>
      </c>
      <c r="H174" s="1"/>
      <c r="I174" s="1"/>
      <c r="J174" s="1"/>
      <c r="K174" s="1"/>
      <c r="L174" s="1"/>
      <c r="M174" s="1"/>
      <c r="N174" s="3" t="str">
        <f>IF('10913'!$G$174&lt;&gt;0,'10913'!$O$174/'10913'!$G$174,"")</f>
        <v/>
      </c>
      <c r="O174" s="4">
        <f>SUM('10913'!$H$174:'10913'!$M$174)</f>
        <v>0</v>
      </c>
      <c r="P174" s="1"/>
      <c r="Q174" s="1"/>
      <c r="R174" s="6">
        <f>SUM('10913'!$O$174:'10913'!$Q$174)+'10913'!$AF$174</f>
        <v>0</v>
      </c>
      <c r="S174" s="6">
        <f>SUM('10913'!$R$174:'10913'!$R$175)</f>
        <v>0</v>
      </c>
      <c r="T174">
        <v>83</v>
      </c>
      <c r="U174" s="6">
        <f>SUM('10913'!$R$174:'10913'!$R$175)</f>
        <v>0</v>
      </c>
      <c r="V174" s="1"/>
      <c r="AF174">
        <f>'10913'!$G$174*IF(E174&lt;&gt;"",'10913'!$F$174,0)</f>
        <v>0</v>
      </c>
    </row>
    <row r="175" spans="1:32" x14ac:dyDescent="0.2">
      <c r="B175" s="1"/>
      <c r="C175" t="str">
        <f>IF(B175&lt;&gt;"",VLOOKUP(B175,iscritti_10913!$A$2:$D$243,4,FALSE),"")</f>
        <v/>
      </c>
      <c r="D175" t="str">
        <f>IF(B175&lt;&gt;"",VLOOKUP(B175,iscritti_10913!$A$2:$D$243,2,FALSE),"")</f>
        <v/>
      </c>
      <c r="E175" t="str">
        <f>IF(B175&lt;&gt;"",VLOOKUP(B175,iscritti_10913!$A$2:$D$243,3,FALSE),"")</f>
        <v/>
      </c>
      <c r="F175" t="str">
        <f>IF(E175&lt;&gt;"",VLOOKUP(E175,'10913'!$AG$3:'10913'!$AH$14,2,FALSE)+VLOOKUP(B175,iscritti_10913!$A$2:$E$243,5,FALSE),"")</f>
        <v/>
      </c>
      <c r="G175" s="5">
        <f>COUNTA('10913'!$H$175:'10913'!$M$175)</f>
        <v>0</v>
      </c>
      <c r="H175" s="1"/>
      <c r="I175" s="1"/>
      <c r="J175" s="1"/>
      <c r="K175" s="1"/>
      <c r="L175" s="1"/>
      <c r="M175" s="1"/>
      <c r="N175" s="3" t="str">
        <f>IF('10913'!$G$175&lt;&gt;0,'10913'!$O$175/'10913'!$G$175,"")</f>
        <v/>
      </c>
      <c r="O175" s="4">
        <f>SUM('10913'!$H$175:'10913'!$M$175)</f>
        <v>0</v>
      </c>
      <c r="P175" s="1"/>
      <c r="Q175" s="1"/>
      <c r="R175" s="6">
        <f>SUM('10913'!$O$175:'10913'!$Q$175)+'10913'!$AF$175</f>
        <v>0</v>
      </c>
      <c r="S175" s="6">
        <f>SUM('10913'!$R$174:'10913'!$R$175)</f>
        <v>0</v>
      </c>
      <c r="T175">
        <v>83</v>
      </c>
      <c r="V175" s="1"/>
      <c r="AF175">
        <f>'10913'!$G$175*IF(E175&lt;&gt;"",'10913'!$F$175,0)</f>
        <v>0</v>
      </c>
    </row>
    <row r="176" spans="1:32" x14ac:dyDescent="0.2">
      <c r="A176">
        <v>84</v>
      </c>
      <c r="B176" s="1"/>
      <c r="C176" t="str">
        <f>IF(B176&lt;&gt;"",VLOOKUP(B176,iscritti_10913!$A$2:$D$243,4,FALSE),"")</f>
        <v/>
      </c>
      <c r="D176" t="str">
        <f>IF(B176&lt;&gt;"",VLOOKUP(B176,iscritti_10913!$A$2:$D$243,2,FALSE),"")</f>
        <v/>
      </c>
      <c r="E176" t="str">
        <f>IF(B176&lt;&gt;"",VLOOKUP(B176,iscritti_10913!$A$2:$D$243,3,FALSE),"")</f>
        <v/>
      </c>
      <c r="F176" t="str">
        <f>IF(E176&lt;&gt;"",VLOOKUP(E176,'10913'!$AG$3:'10913'!$AH$14,2,FALSE)+VLOOKUP(B176,iscritti_10913!$A$2:$E$243,5,FALSE),"")</f>
        <v/>
      </c>
      <c r="G176" s="5">
        <f>COUNTA('10913'!$H$176:'10913'!$M$176)</f>
        <v>0</v>
      </c>
      <c r="H176" s="1"/>
      <c r="I176" s="1"/>
      <c r="J176" s="1"/>
      <c r="K176" s="1"/>
      <c r="L176" s="1"/>
      <c r="M176" s="1"/>
      <c r="N176" s="3" t="str">
        <f>IF('10913'!$G$176&lt;&gt;0,'10913'!$O$176/'10913'!$G$176,"")</f>
        <v/>
      </c>
      <c r="O176" s="4">
        <f>SUM('10913'!$H$176:'10913'!$M$176)</f>
        <v>0</v>
      </c>
      <c r="P176" s="1"/>
      <c r="Q176" s="1"/>
      <c r="R176" s="6">
        <f>SUM('10913'!$O$176:'10913'!$Q$176)+'10913'!$AF$176</f>
        <v>0</v>
      </c>
      <c r="S176" s="6">
        <f>SUM('10913'!$R$176:'10913'!$R$177)</f>
        <v>0</v>
      </c>
      <c r="T176">
        <v>84</v>
      </c>
      <c r="U176" s="6">
        <f>SUM('10913'!$R$176:'10913'!$R$177)</f>
        <v>0</v>
      </c>
      <c r="V176" s="1"/>
      <c r="AF176">
        <f>'10913'!$G$176*IF(E176&lt;&gt;"",'10913'!$F$176,0)</f>
        <v>0</v>
      </c>
    </row>
    <row r="177" spans="1:32" x14ac:dyDescent="0.2">
      <c r="B177" s="1"/>
      <c r="C177" t="str">
        <f>IF(B177&lt;&gt;"",VLOOKUP(B177,iscritti_10913!$A$2:$D$243,4,FALSE),"")</f>
        <v/>
      </c>
      <c r="D177" t="str">
        <f>IF(B177&lt;&gt;"",VLOOKUP(B177,iscritti_10913!$A$2:$D$243,2,FALSE),"")</f>
        <v/>
      </c>
      <c r="E177" t="str">
        <f>IF(B177&lt;&gt;"",VLOOKUP(B177,iscritti_10913!$A$2:$D$243,3,FALSE),"")</f>
        <v/>
      </c>
      <c r="F177" t="str">
        <f>IF(E177&lt;&gt;"",VLOOKUP(E177,'10913'!$AG$3:'10913'!$AH$14,2,FALSE)+VLOOKUP(B177,iscritti_10913!$A$2:$E$243,5,FALSE),"")</f>
        <v/>
      </c>
      <c r="G177" s="5">
        <f>COUNTA('10913'!$H$177:'10913'!$M$177)</f>
        <v>0</v>
      </c>
      <c r="H177" s="1"/>
      <c r="I177" s="1"/>
      <c r="J177" s="1"/>
      <c r="K177" s="1"/>
      <c r="L177" s="1"/>
      <c r="M177" s="1"/>
      <c r="N177" s="3" t="str">
        <f>IF('10913'!$G$177&lt;&gt;0,'10913'!$O$177/'10913'!$G$177,"")</f>
        <v/>
      </c>
      <c r="O177" s="4">
        <f>SUM('10913'!$H$177:'10913'!$M$177)</f>
        <v>0</v>
      </c>
      <c r="P177" s="1"/>
      <c r="Q177" s="1"/>
      <c r="R177" s="6">
        <f>SUM('10913'!$O$177:'10913'!$Q$177)+'10913'!$AF$177</f>
        <v>0</v>
      </c>
      <c r="S177" s="6">
        <f>SUM('10913'!$R$176:'10913'!$R$177)</f>
        <v>0</v>
      </c>
      <c r="T177">
        <v>84</v>
      </c>
      <c r="V177" s="1"/>
      <c r="AF177">
        <f>'10913'!$G$177*IF(E177&lt;&gt;"",'10913'!$F$177,0)</f>
        <v>0</v>
      </c>
    </row>
    <row r="178" spans="1:32" x14ac:dyDescent="0.2">
      <c r="A178">
        <v>85</v>
      </c>
      <c r="B178" s="1"/>
      <c r="C178" t="str">
        <f>IF(B178&lt;&gt;"",VLOOKUP(B178,iscritti_10913!$A$2:$D$243,4,FALSE),"")</f>
        <v/>
      </c>
      <c r="D178" t="str">
        <f>IF(B178&lt;&gt;"",VLOOKUP(B178,iscritti_10913!$A$2:$D$243,2,FALSE),"")</f>
        <v/>
      </c>
      <c r="E178" t="str">
        <f>IF(B178&lt;&gt;"",VLOOKUP(B178,iscritti_10913!$A$2:$D$243,3,FALSE),"")</f>
        <v/>
      </c>
      <c r="F178" t="str">
        <f>IF(E178&lt;&gt;"",VLOOKUP(E178,'10913'!$AG$3:'10913'!$AH$14,2,FALSE)+VLOOKUP(B178,iscritti_10913!$A$2:$E$243,5,FALSE),"")</f>
        <v/>
      </c>
      <c r="G178" s="5">
        <f>COUNTA('10913'!$H$178:'10913'!$M$178)</f>
        <v>0</v>
      </c>
      <c r="H178" s="1"/>
      <c r="I178" s="1"/>
      <c r="J178" s="1"/>
      <c r="K178" s="1"/>
      <c r="L178" s="1"/>
      <c r="M178" s="1"/>
      <c r="N178" s="3" t="str">
        <f>IF('10913'!$G$178&lt;&gt;0,'10913'!$O$178/'10913'!$G$178,"")</f>
        <v/>
      </c>
      <c r="O178" s="4">
        <f>SUM('10913'!$H$178:'10913'!$M$178)</f>
        <v>0</v>
      </c>
      <c r="P178" s="1"/>
      <c r="Q178" s="1"/>
      <c r="R178" s="6">
        <f>SUM('10913'!$O$178:'10913'!$Q$178)+'10913'!$AF$178</f>
        <v>0</v>
      </c>
      <c r="S178" s="6">
        <f>SUM('10913'!$R$178:'10913'!$R$179)</f>
        <v>0</v>
      </c>
      <c r="T178">
        <v>85</v>
      </c>
      <c r="U178" s="6">
        <f>SUM('10913'!$R$178:'10913'!$R$179)</f>
        <v>0</v>
      </c>
      <c r="V178" s="1"/>
      <c r="AF178">
        <f>'10913'!$G$178*IF(E178&lt;&gt;"",'10913'!$F$178,0)</f>
        <v>0</v>
      </c>
    </row>
    <row r="179" spans="1:32" x14ac:dyDescent="0.2">
      <c r="B179" s="1"/>
      <c r="C179" t="str">
        <f>IF(B179&lt;&gt;"",VLOOKUP(B179,iscritti_10913!$A$2:$D$243,4,FALSE),"")</f>
        <v/>
      </c>
      <c r="D179" t="str">
        <f>IF(B179&lt;&gt;"",VLOOKUP(B179,iscritti_10913!$A$2:$D$243,2,FALSE),"")</f>
        <v/>
      </c>
      <c r="E179" t="str">
        <f>IF(B179&lt;&gt;"",VLOOKUP(B179,iscritti_10913!$A$2:$D$243,3,FALSE),"")</f>
        <v/>
      </c>
      <c r="F179" t="str">
        <f>IF(E179&lt;&gt;"",VLOOKUP(E179,'10913'!$AG$3:'10913'!$AH$14,2,FALSE)+VLOOKUP(B179,iscritti_10913!$A$2:$E$243,5,FALSE),"")</f>
        <v/>
      </c>
      <c r="G179" s="5">
        <f>COUNTA('10913'!$H$179:'10913'!$M$179)</f>
        <v>0</v>
      </c>
      <c r="H179" s="1"/>
      <c r="I179" s="1"/>
      <c r="J179" s="1"/>
      <c r="K179" s="1"/>
      <c r="L179" s="1"/>
      <c r="M179" s="1"/>
      <c r="N179" s="3" t="str">
        <f>IF('10913'!$G$179&lt;&gt;0,'10913'!$O$179/'10913'!$G$179,"")</f>
        <v/>
      </c>
      <c r="O179" s="4">
        <f>SUM('10913'!$H$179:'10913'!$M$179)</f>
        <v>0</v>
      </c>
      <c r="P179" s="1"/>
      <c r="Q179" s="1"/>
      <c r="R179" s="6">
        <f>SUM('10913'!$O$179:'10913'!$Q$179)+'10913'!$AF$179</f>
        <v>0</v>
      </c>
      <c r="S179" s="6">
        <f>SUM('10913'!$R$178:'10913'!$R$179)</f>
        <v>0</v>
      </c>
      <c r="T179">
        <v>85</v>
      </c>
      <c r="V179" s="1"/>
      <c r="AF179">
        <f>'10913'!$G$179*IF(E179&lt;&gt;"",'10913'!$F$179,0)</f>
        <v>0</v>
      </c>
    </row>
    <row r="180" spans="1:32" x14ac:dyDescent="0.2">
      <c r="A180">
        <v>86</v>
      </c>
      <c r="B180" s="1"/>
      <c r="C180" t="str">
        <f>IF(B180&lt;&gt;"",VLOOKUP(B180,iscritti_10913!$A$2:$D$243,4,FALSE),"")</f>
        <v/>
      </c>
      <c r="D180" t="str">
        <f>IF(B180&lt;&gt;"",VLOOKUP(B180,iscritti_10913!$A$2:$D$243,2,FALSE),"")</f>
        <v/>
      </c>
      <c r="E180" t="str">
        <f>IF(B180&lt;&gt;"",VLOOKUP(B180,iscritti_10913!$A$2:$D$243,3,FALSE),"")</f>
        <v/>
      </c>
      <c r="F180" t="str">
        <f>IF(E180&lt;&gt;"",VLOOKUP(E180,'10913'!$AG$3:'10913'!$AH$14,2,FALSE)+VLOOKUP(B180,iscritti_10913!$A$2:$E$243,5,FALSE),"")</f>
        <v/>
      </c>
      <c r="G180" s="5">
        <f>COUNTA('10913'!$H$180:'10913'!$M$180)</f>
        <v>0</v>
      </c>
      <c r="H180" s="1"/>
      <c r="I180" s="1"/>
      <c r="J180" s="1"/>
      <c r="K180" s="1"/>
      <c r="L180" s="1"/>
      <c r="M180" s="1"/>
      <c r="N180" s="3" t="str">
        <f>IF('10913'!$G$180&lt;&gt;0,'10913'!$O$180/'10913'!$G$180,"")</f>
        <v/>
      </c>
      <c r="O180" s="4">
        <f>SUM('10913'!$H$180:'10913'!$M$180)</f>
        <v>0</v>
      </c>
      <c r="P180" s="1"/>
      <c r="Q180" s="1"/>
      <c r="R180" s="6">
        <f>SUM('10913'!$O$180:'10913'!$Q$180)+'10913'!$AF$180</f>
        <v>0</v>
      </c>
      <c r="S180" s="6">
        <f>SUM('10913'!$R$180:'10913'!$R$181)</f>
        <v>0</v>
      </c>
      <c r="T180">
        <v>86</v>
      </c>
      <c r="U180" s="6">
        <f>SUM('10913'!$R$180:'10913'!$R$181)</f>
        <v>0</v>
      </c>
      <c r="V180" s="1"/>
      <c r="AF180">
        <f>'10913'!$G$180*IF(E180&lt;&gt;"",'10913'!$F$180,0)</f>
        <v>0</v>
      </c>
    </row>
    <row r="181" spans="1:32" x14ac:dyDescent="0.2">
      <c r="B181" s="1"/>
      <c r="C181" t="str">
        <f>IF(B181&lt;&gt;"",VLOOKUP(B181,iscritti_10913!$A$2:$D$243,4,FALSE),"")</f>
        <v/>
      </c>
      <c r="D181" t="str">
        <f>IF(B181&lt;&gt;"",VLOOKUP(B181,iscritti_10913!$A$2:$D$243,2,FALSE),"")</f>
        <v/>
      </c>
      <c r="E181" t="str">
        <f>IF(B181&lt;&gt;"",VLOOKUP(B181,iscritti_10913!$A$2:$D$243,3,FALSE),"")</f>
        <v/>
      </c>
      <c r="F181" t="str">
        <f>IF(E181&lt;&gt;"",VLOOKUP(E181,'10913'!$AG$3:'10913'!$AH$14,2,FALSE)+VLOOKUP(B181,iscritti_10913!$A$2:$E$243,5,FALSE),"")</f>
        <v/>
      </c>
      <c r="G181" s="5">
        <f>COUNTA('10913'!$H$181:'10913'!$M$181)</f>
        <v>0</v>
      </c>
      <c r="H181" s="1"/>
      <c r="I181" s="1"/>
      <c r="J181" s="1"/>
      <c r="K181" s="1"/>
      <c r="L181" s="1"/>
      <c r="M181" s="1"/>
      <c r="N181" s="3" t="str">
        <f>IF('10913'!$G$181&lt;&gt;0,'10913'!$O$181/'10913'!$G$181,"")</f>
        <v/>
      </c>
      <c r="O181" s="4">
        <f>SUM('10913'!$H$181:'10913'!$M$181)</f>
        <v>0</v>
      </c>
      <c r="P181" s="1"/>
      <c r="Q181" s="1"/>
      <c r="R181" s="6">
        <f>SUM('10913'!$O$181:'10913'!$Q$181)+'10913'!$AF$181</f>
        <v>0</v>
      </c>
      <c r="S181" s="6">
        <f>SUM('10913'!$R$180:'10913'!$R$181)</f>
        <v>0</v>
      </c>
      <c r="T181">
        <v>86</v>
      </c>
      <c r="V181" s="1"/>
      <c r="AF181">
        <f>'10913'!$G$181*IF(E181&lt;&gt;"",'10913'!$F$181,0)</f>
        <v>0</v>
      </c>
    </row>
    <row r="182" spans="1:32" x14ac:dyDescent="0.2">
      <c r="A182">
        <v>87</v>
      </c>
      <c r="B182" s="1"/>
      <c r="C182" t="str">
        <f>IF(B182&lt;&gt;"",VLOOKUP(B182,iscritti_10913!$A$2:$D$243,4,FALSE),"")</f>
        <v/>
      </c>
      <c r="D182" t="str">
        <f>IF(B182&lt;&gt;"",VLOOKUP(B182,iscritti_10913!$A$2:$D$243,2,FALSE),"")</f>
        <v/>
      </c>
      <c r="E182" t="str">
        <f>IF(B182&lt;&gt;"",VLOOKUP(B182,iscritti_10913!$A$2:$D$243,3,FALSE),"")</f>
        <v/>
      </c>
      <c r="F182" t="str">
        <f>IF(E182&lt;&gt;"",VLOOKUP(E182,'10913'!$AG$3:'10913'!$AH$14,2,FALSE)+VLOOKUP(B182,iscritti_10913!$A$2:$E$243,5,FALSE),"")</f>
        <v/>
      </c>
      <c r="G182" s="5">
        <f>COUNTA('10913'!$H$182:'10913'!$M$182)</f>
        <v>0</v>
      </c>
      <c r="H182" s="1"/>
      <c r="I182" s="1"/>
      <c r="J182" s="1"/>
      <c r="K182" s="1"/>
      <c r="L182" s="1"/>
      <c r="M182" s="1"/>
      <c r="N182" s="3" t="str">
        <f>IF('10913'!$G$182&lt;&gt;0,'10913'!$O$182/'10913'!$G$182,"")</f>
        <v/>
      </c>
      <c r="O182" s="4">
        <f>SUM('10913'!$H$182:'10913'!$M$182)</f>
        <v>0</v>
      </c>
      <c r="P182" s="1"/>
      <c r="Q182" s="1"/>
      <c r="R182" s="6">
        <f>SUM('10913'!$O$182:'10913'!$Q$182)+'10913'!$AF$182</f>
        <v>0</v>
      </c>
      <c r="S182" s="6">
        <f>SUM('10913'!$R$182:'10913'!$R$183)</f>
        <v>0</v>
      </c>
      <c r="T182">
        <v>87</v>
      </c>
      <c r="U182" s="6">
        <f>SUM('10913'!$R$182:'10913'!$R$183)</f>
        <v>0</v>
      </c>
      <c r="V182" s="1"/>
      <c r="AF182">
        <f>'10913'!$G$182*IF(E182&lt;&gt;"",'10913'!$F$182,0)</f>
        <v>0</v>
      </c>
    </row>
    <row r="183" spans="1:32" x14ac:dyDescent="0.2">
      <c r="B183" s="1"/>
      <c r="C183" t="str">
        <f>IF(B183&lt;&gt;"",VLOOKUP(B183,iscritti_10913!$A$2:$D$243,4,FALSE),"")</f>
        <v/>
      </c>
      <c r="D183" t="str">
        <f>IF(B183&lt;&gt;"",VLOOKUP(B183,iscritti_10913!$A$2:$D$243,2,FALSE),"")</f>
        <v/>
      </c>
      <c r="E183" t="str">
        <f>IF(B183&lt;&gt;"",VLOOKUP(B183,iscritti_10913!$A$2:$D$243,3,FALSE),"")</f>
        <v/>
      </c>
      <c r="F183" t="str">
        <f>IF(E183&lt;&gt;"",VLOOKUP(E183,'10913'!$AG$3:'10913'!$AH$14,2,FALSE)+VLOOKUP(B183,iscritti_10913!$A$2:$E$243,5,FALSE),"")</f>
        <v/>
      </c>
      <c r="G183" s="5">
        <f>COUNTA('10913'!$H$183:'10913'!$M$183)</f>
        <v>0</v>
      </c>
      <c r="H183" s="1"/>
      <c r="I183" s="1"/>
      <c r="J183" s="1"/>
      <c r="K183" s="1"/>
      <c r="L183" s="1"/>
      <c r="M183" s="1"/>
      <c r="N183" s="3" t="str">
        <f>IF('10913'!$G$183&lt;&gt;0,'10913'!$O$183/'10913'!$G$183,"")</f>
        <v/>
      </c>
      <c r="O183" s="4">
        <f>SUM('10913'!$H$183:'10913'!$M$183)</f>
        <v>0</v>
      </c>
      <c r="P183" s="1"/>
      <c r="Q183" s="1"/>
      <c r="R183" s="6">
        <f>SUM('10913'!$O$183:'10913'!$Q$183)+'10913'!$AF$183</f>
        <v>0</v>
      </c>
      <c r="S183" s="6">
        <f>SUM('10913'!$R$182:'10913'!$R$183)</f>
        <v>0</v>
      </c>
      <c r="T183">
        <v>87</v>
      </c>
      <c r="V183" s="1"/>
      <c r="AF183">
        <f>'10913'!$G$183*IF(E183&lt;&gt;"",'10913'!$F$183,0)</f>
        <v>0</v>
      </c>
    </row>
    <row r="184" spans="1:32" x14ac:dyDescent="0.2">
      <c r="A184">
        <v>88</v>
      </c>
      <c r="B184" s="1"/>
      <c r="C184" t="str">
        <f>IF(B184&lt;&gt;"",VLOOKUP(B184,iscritti_10913!$A$2:$D$243,4,FALSE),"")</f>
        <v/>
      </c>
      <c r="D184" t="str">
        <f>IF(B184&lt;&gt;"",VLOOKUP(B184,iscritti_10913!$A$2:$D$243,2,FALSE),"")</f>
        <v/>
      </c>
      <c r="E184" t="str">
        <f>IF(B184&lt;&gt;"",VLOOKUP(B184,iscritti_10913!$A$2:$D$243,3,FALSE),"")</f>
        <v/>
      </c>
      <c r="F184" t="str">
        <f>IF(E184&lt;&gt;"",VLOOKUP(E184,'10913'!$AG$3:'10913'!$AH$14,2,FALSE)+VLOOKUP(B184,iscritti_10913!$A$2:$E$243,5,FALSE),"")</f>
        <v/>
      </c>
      <c r="G184" s="5">
        <f>COUNTA('10913'!$H$184:'10913'!$M$184)</f>
        <v>0</v>
      </c>
      <c r="H184" s="1"/>
      <c r="I184" s="1"/>
      <c r="J184" s="1"/>
      <c r="K184" s="1"/>
      <c r="L184" s="1"/>
      <c r="M184" s="1"/>
      <c r="N184" s="3" t="str">
        <f>IF('10913'!$G$184&lt;&gt;0,'10913'!$O$184/'10913'!$G$184,"")</f>
        <v/>
      </c>
      <c r="O184" s="4">
        <f>SUM('10913'!$H$184:'10913'!$M$184)</f>
        <v>0</v>
      </c>
      <c r="P184" s="1"/>
      <c r="Q184" s="1"/>
      <c r="R184" s="6">
        <f>SUM('10913'!$O$184:'10913'!$Q$184)+'10913'!$AF$184</f>
        <v>0</v>
      </c>
      <c r="S184" s="6">
        <f>SUM('10913'!$R$184:'10913'!$R$185)</f>
        <v>0</v>
      </c>
      <c r="T184">
        <v>88</v>
      </c>
      <c r="U184" s="6">
        <f>SUM('10913'!$R$184:'10913'!$R$185)</f>
        <v>0</v>
      </c>
      <c r="V184" s="1"/>
      <c r="AF184">
        <f>'10913'!$G$184*IF(E184&lt;&gt;"",'10913'!$F$184,0)</f>
        <v>0</v>
      </c>
    </row>
    <row r="185" spans="1:32" x14ac:dyDescent="0.2">
      <c r="B185" s="1"/>
      <c r="C185" t="str">
        <f>IF(B185&lt;&gt;"",VLOOKUP(B185,iscritti_10913!$A$2:$D$243,4,FALSE),"")</f>
        <v/>
      </c>
      <c r="D185" t="str">
        <f>IF(B185&lt;&gt;"",VLOOKUP(B185,iscritti_10913!$A$2:$D$243,2,FALSE),"")</f>
        <v/>
      </c>
      <c r="E185" t="str">
        <f>IF(B185&lt;&gt;"",VLOOKUP(B185,iscritti_10913!$A$2:$D$243,3,FALSE),"")</f>
        <v/>
      </c>
      <c r="F185" t="str">
        <f>IF(E185&lt;&gt;"",VLOOKUP(E185,'10913'!$AG$3:'10913'!$AH$14,2,FALSE)+VLOOKUP(B185,iscritti_10913!$A$2:$E$243,5,FALSE),"")</f>
        <v/>
      </c>
      <c r="G185" s="5">
        <f>COUNTA('10913'!$H$185:'10913'!$M$185)</f>
        <v>0</v>
      </c>
      <c r="H185" s="1"/>
      <c r="I185" s="1"/>
      <c r="J185" s="1"/>
      <c r="K185" s="1"/>
      <c r="L185" s="1"/>
      <c r="M185" s="1"/>
      <c r="N185" s="3" t="str">
        <f>IF('10913'!$G$185&lt;&gt;0,'10913'!$O$185/'10913'!$G$185,"")</f>
        <v/>
      </c>
      <c r="O185" s="4">
        <f>SUM('10913'!$H$185:'10913'!$M$185)</f>
        <v>0</v>
      </c>
      <c r="P185" s="1"/>
      <c r="Q185" s="1"/>
      <c r="R185" s="6">
        <f>SUM('10913'!$O$185:'10913'!$Q$185)+'10913'!$AF$185</f>
        <v>0</v>
      </c>
      <c r="S185" s="6">
        <f>SUM('10913'!$R$184:'10913'!$R$185)</f>
        <v>0</v>
      </c>
      <c r="T185">
        <v>88</v>
      </c>
      <c r="V185" s="1"/>
      <c r="AF185">
        <f>'10913'!$G$185*IF(E185&lt;&gt;"",'10913'!$F$185,0)</f>
        <v>0</v>
      </c>
    </row>
    <row r="186" spans="1:32" x14ac:dyDescent="0.2">
      <c r="A186">
        <v>89</v>
      </c>
      <c r="B186" s="1"/>
      <c r="C186" t="str">
        <f>IF(B186&lt;&gt;"",VLOOKUP(B186,iscritti_10913!$A$2:$D$243,4,FALSE),"")</f>
        <v/>
      </c>
      <c r="D186" t="str">
        <f>IF(B186&lt;&gt;"",VLOOKUP(B186,iscritti_10913!$A$2:$D$243,2,FALSE),"")</f>
        <v/>
      </c>
      <c r="E186" t="str">
        <f>IF(B186&lt;&gt;"",VLOOKUP(B186,iscritti_10913!$A$2:$D$243,3,FALSE),"")</f>
        <v/>
      </c>
      <c r="F186" t="str">
        <f>IF(E186&lt;&gt;"",VLOOKUP(E186,'10913'!$AG$3:'10913'!$AH$14,2,FALSE)+VLOOKUP(B186,iscritti_10913!$A$2:$E$243,5,FALSE),"")</f>
        <v/>
      </c>
      <c r="G186" s="5">
        <f>COUNTA('10913'!$H$186:'10913'!$M$186)</f>
        <v>0</v>
      </c>
      <c r="H186" s="1"/>
      <c r="I186" s="1"/>
      <c r="J186" s="1"/>
      <c r="K186" s="1"/>
      <c r="L186" s="1"/>
      <c r="M186" s="1"/>
      <c r="N186" s="3" t="str">
        <f>IF('10913'!$G$186&lt;&gt;0,'10913'!$O$186/'10913'!$G$186,"")</f>
        <v/>
      </c>
      <c r="O186" s="4">
        <f>SUM('10913'!$H$186:'10913'!$M$186)</f>
        <v>0</v>
      </c>
      <c r="P186" s="1"/>
      <c r="Q186" s="1"/>
      <c r="R186" s="6">
        <f>SUM('10913'!$O$186:'10913'!$Q$186)+'10913'!$AF$186</f>
        <v>0</v>
      </c>
      <c r="S186" s="6">
        <f>SUM('10913'!$R$186:'10913'!$R$187)</f>
        <v>0</v>
      </c>
      <c r="T186">
        <v>89</v>
      </c>
      <c r="U186" s="6">
        <f>SUM('10913'!$R$186:'10913'!$R$187)</f>
        <v>0</v>
      </c>
      <c r="V186" s="1"/>
      <c r="AF186">
        <f>'10913'!$G$186*IF(E186&lt;&gt;"",'10913'!$F$186,0)</f>
        <v>0</v>
      </c>
    </row>
    <row r="187" spans="1:32" x14ac:dyDescent="0.2">
      <c r="B187" s="1"/>
      <c r="C187" t="str">
        <f>IF(B187&lt;&gt;"",VLOOKUP(B187,iscritti_10913!$A$2:$D$243,4,FALSE),"")</f>
        <v/>
      </c>
      <c r="D187" t="str">
        <f>IF(B187&lt;&gt;"",VLOOKUP(B187,iscritti_10913!$A$2:$D$243,2,FALSE),"")</f>
        <v/>
      </c>
      <c r="E187" t="str">
        <f>IF(B187&lt;&gt;"",VLOOKUP(B187,iscritti_10913!$A$2:$D$243,3,FALSE),"")</f>
        <v/>
      </c>
      <c r="F187" t="str">
        <f>IF(E187&lt;&gt;"",VLOOKUP(E187,'10913'!$AG$3:'10913'!$AH$14,2,FALSE)+VLOOKUP(B187,iscritti_10913!$A$2:$E$243,5,FALSE),"")</f>
        <v/>
      </c>
      <c r="G187" s="5">
        <f>COUNTA('10913'!$H$187:'10913'!$M$187)</f>
        <v>0</v>
      </c>
      <c r="H187" s="1"/>
      <c r="I187" s="1"/>
      <c r="J187" s="1"/>
      <c r="K187" s="1"/>
      <c r="L187" s="1"/>
      <c r="M187" s="1"/>
      <c r="N187" s="3" t="str">
        <f>IF('10913'!$G$187&lt;&gt;0,'10913'!$O$187/'10913'!$G$187,"")</f>
        <v/>
      </c>
      <c r="O187" s="4">
        <f>SUM('10913'!$H$187:'10913'!$M$187)</f>
        <v>0</v>
      </c>
      <c r="P187" s="1"/>
      <c r="Q187" s="1"/>
      <c r="R187" s="6">
        <f>SUM('10913'!$O$187:'10913'!$Q$187)+'10913'!$AF$187</f>
        <v>0</v>
      </c>
      <c r="S187" s="6">
        <f>SUM('10913'!$R$186:'10913'!$R$187)</f>
        <v>0</v>
      </c>
      <c r="T187">
        <v>89</v>
      </c>
      <c r="V187" s="1"/>
      <c r="AF187">
        <f>'10913'!$G$187*IF(E187&lt;&gt;"",'10913'!$F$187,0)</f>
        <v>0</v>
      </c>
    </row>
    <row r="188" spans="1:32" x14ac:dyDescent="0.2">
      <c r="A188">
        <v>90</v>
      </c>
      <c r="B188" s="1"/>
      <c r="C188" t="str">
        <f>IF(B188&lt;&gt;"",VLOOKUP(B188,iscritti_10913!$A$2:$D$243,4,FALSE),"")</f>
        <v/>
      </c>
      <c r="D188" t="str">
        <f>IF(B188&lt;&gt;"",VLOOKUP(B188,iscritti_10913!$A$2:$D$243,2,FALSE),"")</f>
        <v/>
      </c>
      <c r="E188" t="str">
        <f>IF(B188&lt;&gt;"",VLOOKUP(B188,iscritti_10913!$A$2:$D$243,3,FALSE),"")</f>
        <v/>
      </c>
      <c r="F188" t="str">
        <f>IF(E188&lt;&gt;"",VLOOKUP(E188,'10913'!$AG$3:'10913'!$AH$14,2,FALSE)+VLOOKUP(B188,iscritti_10913!$A$2:$E$243,5,FALSE),"")</f>
        <v/>
      </c>
      <c r="G188" s="5">
        <f>COUNTA('10913'!$H$188:'10913'!$M$188)</f>
        <v>0</v>
      </c>
      <c r="H188" s="1"/>
      <c r="I188" s="1"/>
      <c r="J188" s="1"/>
      <c r="K188" s="1"/>
      <c r="L188" s="1"/>
      <c r="M188" s="1"/>
      <c r="N188" s="3" t="str">
        <f>IF('10913'!$G$188&lt;&gt;0,'10913'!$O$188/'10913'!$G$188,"")</f>
        <v/>
      </c>
      <c r="O188" s="4">
        <f>SUM('10913'!$H$188:'10913'!$M$188)</f>
        <v>0</v>
      </c>
      <c r="P188" s="1"/>
      <c r="Q188" s="1"/>
      <c r="R188" s="6">
        <f>SUM('10913'!$O$188:'10913'!$Q$188)+'10913'!$AF$188</f>
        <v>0</v>
      </c>
      <c r="S188" s="6">
        <f>SUM('10913'!$R$188:'10913'!$R$189)</f>
        <v>0</v>
      </c>
      <c r="T188">
        <v>90</v>
      </c>
      <c r="U188" s="6">
        <f>SUM('10913'!$R$188:'10913'!$R$189)</f>
        <v>0</v>
      </c>
      <c r="V188" s="1"/>
      <c r="AF188">
        <f>'10913'!$G$188*IF(E188&lt;&gt;"",'10913'!$F$188,0)</f>
        <v>0</v>
      </c>
    </row>
    <row r="189" spans="1:32" x14ac:dyDescent="0.2">
      <c r="B189" s="1"/>
      <c r="C189" t="str">
        <f>IF(B189&lt;&gt;"",VLOOKUP(B189,iscritti_10913!$A$2:$D$243,4,FALSE),"")</f>
        <v/>
      </c>
      <c r="D189" t="str">
        <f>IF(B189&lt;&gt;"",VLOOKUP(B189,iscritti_10913!$A$2:$D$243,2,FALSE),"")</f>
        <v/>
      </c>
      <c r="E189" t="str">
        <f>IF(B189&lt;&gt;"",VLOOKUP(B189,iscritti_10913!$A$2:$D$243,3,FALSE),"")</f>
        <v/>
      </c>
      <c r="F189" t="str">
        <f>IF(E189&lt;&gt;"",VLOOKUP(E189,'10913'!$AG$3:'10913'!$AH$14,2,FALSE)+VLOOKUP(B189,iscritti_10913!$A$2:$E$243,5,FALSE),"")</f>
        <v/>
      </c>
      <c r="G189" s="5">
        <f>COUNTA('10913'!$H$189:'10913'!$M$189)</f>
        <v>0</v>
      </c>
      <c r="H189" s="1"/>
      <c r="I189" s="1"/>
      <c r="J189" s="1"/>
      <c r="K189" s="1"/>
      <c r="L189" s="1"/>
      <c r="M189" s="1"/>
      <c r="N189" s="3" t="str">
        <f>IF('10913'!$G$189&lt;&gt;0,'10913'!$O$189/'10913'!$G$189,"")</f>
        <v/>
      </c>
      <c r="O189" s="4">
        <f>SUM('10913'!$H$189:'10913'!$M$189)</f>
        <v>0</v>
      </c>
      <c r="P189" s="1"/>
      <c r="Q189" s="1"/>
      <c r="R189" s="6">
        <f>SUM('10913'!$O$189:'10913'!$Q$189)+'10913'!$AF$189</f>
        <v>0</v>
      </c>
      <c r="S189" s="6">
        <f>SUM('10913'!$R$188:'10913'!$R$189)</f>
        <v>0</v>
      </c>
      <c r="T189">
        <v>90</v>
      </c>
      <c r="V189" s="1"/>
      <c r="AF189">
        <f>'10913'!$G$189*IF(E189&lt;&gt;"",'10913'!$F$189,0)</f>
        <v>0</v>
      </c>
    </row>
    <row r="190" spans="1:32" x14ac:dyDescent="0.2">
      <c r="A190">
        <v>91</v>
      </c>
      <c r="B190" s="1"/>
      <c r="C190" t="str">
        <f>IF(B190&lt;&gt;"",VLOOKUP(B190,iscritti_10913!$A$2:$D$243,4,FALSE),"")</f>
        <v/>
      </c>
      <c r="D190" t="str">
        <f>IF(B190&lt;&gt;"",VLOOKUP(B190,iscritti_10913!$A$2:$D$243,2,FALSE),"")</f>
        <v/>
      </c>
      <c r="E190" t="str">
        <f>IF(B190&lt;&gt;"",VLOOKUP(B190,iscritti_10913!$A$2:$D$243,3,FALSE),"")</f>
        <v/>
      </c>
      <c r="F190" t="str">
        <f>IF(E190&lt;&gt;"",VLOOKUP(E190,'10913'!$AG$3:'10913'!$AH$14,2,FALSE)+VLOOKUP(B190,iscritti_10913!$A$2:$E$243,5,FALSE),"")</f>
        <v/>
      </c>
      <c r="G190" s="5">
        <f>COUNTA('10913'!$H$190:'10913'!$M$190)</f>
        <v>0</v>
      </c>
      <c r="H190" s="1"/>
      <c r="I190" s="1"/>
      <c r="J190" s="1"/>
      <c r="K190" s="1"/>
      <c r="L190" s="1"/>
      <c r="M190" s="1"/>
      <c r="N190" s="3" t="str">
        <f>IF('10913'!$G$190&lt;&gt;0,'10913'!$O$190/'10913'!$G$190,"")</f>
        <v/>
      </c>
      <c r="O190" s="4">
        <f>SUM('10913'!$H$190:'10913'!$M$190)</f>
        <v>0</v>
      </c>
      <c r="P190" s="1"/>
      <c r="Q190" s="1"/>
      <c r="R190" s="6">
        <f>SUM('10913'!$O$190:'10913'!$Q$190)+'10913'!$AF$190</f>
        <v>0</v>
      </c>
      <c r="S190" s="6">
        <f>SUM('10913'!$R$190:'10913'!$R$191)</f>
        <v>0</v>
      </c>
      <c r="T190">
        <v>91</v>
      </c>
      <c r="U190" s="6">
        <f>SUM('10913'!$R$190:'10913'!$R$191)</f>
        <v>0</v>
      </c>
      <c r="V190" s="1"/>
      <c r="AF190">
        <f>'10913'!$G$190*IF(E190&lt;&gt;"",'10913'!$F$190,0)</f>
        <v>0</v>
      </c>
    </row>
    <row r="191" spans="1:32" x14ac:dyDescent="0.2">
      <c r="B191" s="1"/>
      <c r="C191" t="str">
        <f>IF(B191&lt;&gt;"",VLOOKUP(B191,iscritti_10913!$A$2:$D$243,4,FALSE),"")</f>
        <v/>
      </c>
      <c r="D191" t="str">
        <f>IF(B191&lt;&gt;"",VLOOKUP(B191,iscritti_10913!$A$2:$D$243,2,FALSE),"")</f>
        <v/>
      </c>
      <c r="E191" t="str">
        <f>IF(B191&lt;&gt;"",VLOOKUP(B191,iscritti_10913!$A$2:$D$243,3,FALSE),"")</f>
        <v/>
      </c>
      <c r="F191" t="str">
        <f>IF(E191&lt;&gt;"",VLOOKUP(E191,'10913'!$AG$3:'10913'!$AH$14,2,FALSE)+VLOOKUP(B191,iscritti_10913!$A$2:$E$243,5,FALSE),"")</f>
        <v/>
      </c>
      <c r="G191" s="5">
        <f>COUNTA('10913'!$H$191:'10913'!$M$191)</f>
        <v>0</v>
      </c>
      <c r="H191" s="1"/>
      <c r="I191" s="1"/>
      <c r="J191" s="1"/>
      <c r="K191" s="1"/>
      <c r="L191" s="1"/>
      <c r="M191" s="1"/>
      <c r="N191" s="3" t="str">
        <f>IF('10913'!$G$191&lt;&gt;0,'10913'!$O$191/'10913'!$G$191,"")</f>
        <v/>
      </c>
      <c r="O191" s="4">
        <f>SUM('10913'!$H$191:'10913'!$M$191)</f>
        <v>0</v>
      </c>
      <c r="P191" s="1"/>
      <c r="Q191" s="1"/>
      <c r="R191" s="6">
        <f>SUM('10913'!$O$191:'10913'!$Q$191)+'10913'!$AF$191</f>
        <v>0</v>
      </c>
      <c r="S191" s="6">
        <f>SUM('10913'!$R$190:'10913'!$R$191)</f>
        <v>0</v>
      </c>
      <c r="T191">
        <v>91</v>
      </c>
      <c r="V191" s="1"/>
      <c r="AF191">
        <f>'10913'!$G$191*IF(E191&lt;&gt;"",'10913'!$F$191,0)</f>
        <v>0</v>
      </c>
    </row>
    <row r="192" spans="1:32" x14ac:dyDescent="0.2">
      <c r="A192">
        <v>92</v>
      </c>
      <c r="B192" s="1"/>
      <c r="C192" t="str">
        <f>IF(B192&lt;&gt;"",VLOOKUP(B192,iscritti_10913!$A$2:$D$243,4,FALSE),"")</f>
        <v/>
      </c>
      <c r="D192" t="str">
        <f>IF(B192&lt;&gt;"",VLOOKUP(B192,iscritti_10913!$A$2:$D$243,2,FALSE),"")</f>
        <v/>
      </c>
      <c r="E192" t="str">
        <f>IF(B192&lt;&gt;"",VLOOKUP(B192,iscritti_10913!$A$2:$D$243,3,FALSE),"")</f>
        <v/>
      </c>
      <c r="F192" t="str">
        <f>IF(E192&lt;&gt;"",VLOOKUP(E192,'10913'!$AG$3:'10913'!$AH$14,2,FALSE)+VLOOKUP(B192,iscritti_10913!$A$2:$E$243,5,FALSE),"")</f>
        <v/>
      </c>
      <c r="G192" s="5">
        <f>COUNTA('10913'!$H$192:'10913'!$M$192)</f>
        <v>0</v>
      </c>
      <c r="H192" s="1"/>
      <c r="I192" s="1"/>
      <c r="J192" s="1"/>
      <c r="K192" s="1"/>
      <c r="L192" s="1"/>
      <c r="M192" s="1"/>
      <c r="N192" s="3" t="str">
        <f>IF('10913'!$G$192&lt;&gt;0,'10913'!$O$192/'10913'!$G$192,"")</f>
        <v/>
      </c>
      <c r="O192" s="4">
        <f>SUM('10913'!$H$192:'10913'!$M$192)</f>
        <v>0</v>
      </c>
      <c r="P192" s="1"/>
      <c r="Q192" s="1"/>
      <c r="R192" s="6">
        <f>SUM('10913'!$O$192:'10913'!$Q$192)+'10913'!$AF$192</f>
        <v>0</v>
      </c>
      <c r="S192" s="6">
        <f>SUM('10913'!$R$192:'10913'!$R$193)</f>
        <v>0</v>
      </c>
      <c r="T192">
        <v>92</v>
      </c>
      <c r="U192" s="6">
        <f>SUM('10913'!$R$192:'10913'!$R$193)</f>
        <v>0</v>
      </c>
      <c r="V192" s="1"/>
      <c r="AF192">
        <f>'10913'!$G$192*IF(E192&lt;&gt;"",'10913'!$F$192,0)</f>
        <v>0</v>
      </c>
    </row>
    <row r="193" spans="1:32" x14ac:dyDescent="0.2">
      <c r="B193" s="1"/>
      <c r="C193" t="str">
        <f>IF(B193&lt;&gt;"",VLOOKUP(B193,iscritti_10913!$A$2:$D$243,4,FALSE),"")</f>
        <v/>
      </c>
      <c r="D193" t="str">
        <f>IF(B193&lt;&gt;"",VLOOKUP(B193,iscritti_10913!$A$2:$D$243,2,FALSE),"")</f>
        <v/>
      </c>
      <c r="E193" t="str">
        <f>IF(B193&lt;&gt;"",VLOOKUP(B193,iscritti_10913!$A$2:$D$243,3,FALSE),"")</f>
        <v/>
      </c>
      <c r="F193" t="str">
        <f>IF(E193&lt;&gt;"",VLOOKUP(E193,'10913'!$AG$3:'10913'!$AH$14,2,FALSE)+VLOOKUP(B193,iscritti_10913!$A$2:$E$243,5,FALSE),"")</f>
        <v/>
      </c>
      <c r="G193" s="5">
        <f>COUNTA('10913'!$H$193:'10913'!$M$193)</f>
        <v>0</v>
      </c>
      <c r="H193" s="1"/>
      <c r="I193" s="1"/>
      <c r="J193" s="1"/>
      <c r="K193" s="1"/>
      <c r="L193" s="1"/>
      <c r="M193" s="1"/>
      <c r="N193" s="3" t="str">
        <f>IF('10913'!$G$193&lt;&gt;0,'10913'!$O$193/'10913'!$G$193,"")</f>
        <v/>
      </c>
      <c r="O193" s="4">
        <f>SUM('10913'!$H$193:'10913'!$M$193)</f>
        <v>0</v>
      </c>
      <c r="P193" s="1"/>
      <c r="Q193" s="1"/>
      <c r="R193" s="6">
        <f>SUM('10913'!$O$193:'10913'!$Q$193)+'10913'!$AF$193</f>
        <v>0</v>
      </c>
      <c r="S193" s="6">
        <f>SUM('10913'!$R$192:'10913'!$R$193)</f>
        <v>0</v>
      </c>
      <c r="T193">
        <v>92</v>
      </c>
      <c r="V193" s="1"/>
      <c r="AF193">
        <f>'10913'!$G$193*IF(E193&lt;&gt;"",'10913'!$F$193,0)</f>
        <v>0</v>
      </c>
    </row>
    <row r="194" spans="1:32" x14ac:dyDescent="0.2">
      <c r="A194">
        <v>93</v>
      </c>
      <c r="B194" s="1"/>
      <c r="C194" t="str">
        <f>IF(B194&lt;&gt;"",VLOOKUP(B194,iscritti_10913!$A$2:$D$243,4,FALSE),"")</f>
        <v/>
      </c>
      <c r="D194" t="str">
        <f>IF(B194&lt;&gt;"",VLOOKUP(B194,iscritti_10913!$A$2:$D$243,2,FALSE),"")</f>
        <v/>
      </c>
      <c r="E194" t="str">
        <f>IF(B194&lt;&gt;"",VLOOKUP(B194,iscritti_10913!$A$2:$D$243,3,FALSE),"")</f>
        <v/>
      </c>
      <c r="F194" t="str">
        <f>IF(E194&lt;&gt;"",VLOOKUP(E194,'10913'!$AG$3:'10913'!$AH$14,2,FALSE)+VLOOKUP(B194,iscritti_10913!$A$2:$E$243,5,FALSE),"")</f>
        <v/>
      </c>
      <c r="G194" s="5">
        <f>COUNTA('10913'!$H$194:'10913'!$M$194)</f>
        <v>0</v>
      </c>
      <c r="H194" s="1"/>
      <c r="I194" s="1"/>
      <c r="J194" s="1"/>
      <c r="K194" s="1"/>
      <c r="L194" s="1"/>
      <c r="M194" s="1"/>
      <c r="N194" s="3" t="str">
        <f>IF('10913'!$G$194&lt;&gt;0,'10913'!$O$194/'10913'!$G$194,"")</f>
        <v/>
      </c>
      <c r="O194" s="4">
        <f>SUM('10913'!$H$194:'10913'!$M$194)</f>
        <v>0</v>
      </c>
      <c r="P194" s="1"/>
      <c r="Q194" s="1"/>
      <c r="R194" s="6">
        <f>SUM('10913'!$O$194:'10913'!$Q$194)+'10913'!$AF$194</f>
        <v>0</v>
      </c>
      <c r="S194" s="6">
        <f>SUM('10913'!$R$194:'10913'!$R$195)</f>
        <v>0</v>
      </c>
      <c r="T194">
        <v>93</v>
      </c>
      <c r="U194" s="6">
        <f>SUM('10913'!$R$194:'10913'!$R$195)</f>
        <v>0</v>
      </c>
      <c r="V194" s="1"/>
      <c r="AF194">
        <f>'10913'!$G$194*IF(E194&lt;&gt;"",'10913'!$F$194,0)</f>
        <v>0</v>
      </c>
    </row>
    <row r="195" spans="1:32" x14ac:dyDescent="0.2">
      <c r="B195" s="1"/>
      <c r="C195" t="str">
        <f>IF(B195&lt;&gt;"",VLOOKUP(B195,iscritti_10913!$A$2:$D$243,4,FALSE),"")</f>
        <v/>
      </c>
      <c r="D195" t="str">
        <f>IF(B195&lt;&gt;"",VLOOKUP(B195,iscritti_10913!$A$2:$D$243,2,FALSE),"")</f>
        <v/>
      </c>
      <c r="E195" t="str">
        <f>IF(B195&lt;&gt;"",VLOOKUP(B195,iscritti_10913!$A$2:$D$243,3,FALSE),"")</f>
        <v/>
      </c>
      <c r="F195" t="str">
        <f>IF(E195&lt;&gt;"",VLOOKUP(E195,'10913'!$AG$3:'10913'!$AH$14,2,FALSE)+VLOOKUP(B195,iscritti_10913!$A$2:$E$243,5,FALSE),"")</f>
        <v/>
      </c>
      <c r="G195" s="5">
        <f>COUNTA('10913'!$H$195:'10913'!$M$195)</f>
        <v>0</v>
      </c>
      <c r="H195" s="1"/>
      <c r="I195" s="1"/>
      <c r="J195" s="1"/>
      <c r="K195" s="1"/>
      <c r="L195" s="1"/>
      <c r="M195" s="1"/>
      <c r="N195" s="3" t="str">
        <f>IF('10913'!$G$195&lt;&gt;0,'10913'!$O$195/'10913'!$G$195,"")</f>
        <v/>
      </c>
      <c r="O195" s="4">
        <f>SUM('10913'!$H$195:'10913'!$M$195)</f>
        <v>0</v>
      </c>
      <c r="P195" s="1"/>
      <c r="Q195" s="1"/>
      <c r="R195" s="6">
        <f>SUM('10913'!$O$195:'10913'!$Q$195)+'10913'!$AF$195</f>
        <v>0</v>
      </c>
      <c r="S195" s="6">
        <f>SUM('10913'!$R$194:'10913'!$R$195)</f>
        <v>0</v>
      </c>
      <c r="T195">
        <v>93</v>
      </c>
      <c r="V195" s="1"/>
      <c r="AF195">
        <f>'10913'!$G$195*IF(E195&lt;&gt;"",'10913'!$F$195,0)</f>
        <v>0</v>
      </c>
    </row>
    <row r="196" spans="1:32" x14ac:dyDescent="0.2">
      <c r="A196">
        <v>94</v>
      </c>
      <c r="B196" s="1"/>
      <c r="C196" t="str">
        <f>IF(B196&lt;&gt;"",VLOOKUP(B196,iscritti_10913!$A$2:$D$243,4,FALSE),"")</f>
        <v/>
      </c>
      <c r="D196" t="str">
        <f>IF(B196&lt;&gt;"",VLOOKUP(B196,iscritti_10913!$A$2:$D$243,2,FALSE),"")</f>
        <v/>
      </c>
      <c r="E196" t="str">
        <f>IF(B196&lt;&gt;"",VLOOKUP(B196,iscritti_10913!$A$2:$D$243,3,FALSE),"")</f>
        <v/>
      </c>
      <c r="F196" t="str">
        <f>IF(E196&lt;&gt;"",VLOOKUP(E196,'10913'!$AG$3:'10913'!$AH$14,2,FALSE)+VLOOKUP(B196,iscritti_10913!$A$2:$E$243,5,FALSE),"")</f>
        <v/>
      </c>
      <c r="G196" s="5">
        <f>COUNTA('10913'!$H$196:'10913'!$M$196)</f>
        <v>0</v>
      </c>
      <c r="H196" s="1"/>
      <c r="I196" s="1"/>
      <c r="J196" s="1"/>
      <c r="K196" s="1"/>
      <c r="L196" s="1"/>
      <c r="M196" s="1"/>
      <c r="N196" s="3" t="str">
        <f>IF('10913'!$G$196&lt;&gt;0,'10913'!$O$196/'10913'!$G$196,"")</f>
        <v/>
      </c>
      <c r="O196" s="4">
        <f>SUM('10913'!$H$196:'10913'!$M$196)</f>
        <v>0</v>
      </c>
      <c r="P196" s="1"/>
      <c r="Q196" s="1"/>
      <c r="R196" s="6">
        <f>SUM('10913'!$O$196:'10913'!$Q$196)+'10913'!$AF$196</f>
        <v>0</v>
      </c>
      <c r="S196" s="6">
        <f>SUM('10913'!$R$196:'10913'!$R$197)</f>
        <v>0</v>
      </c>
      <c r="T196">
        <v>94</v>
      </c>
      <c r="U196" s="6">
        <f>SUM('10913'!$R$196:'10913'!$R$197)</f>
        <v>0</v>
      </c>
      <c r="V196" s="1"/>
      <c r="AF196">
        <f>'10913'!$G$196*IF(E196&lt;&gt;"",'10913'!$F$196,0)</f>
        <v>0</v>
      </c>
    </row>
    <row r="197" spans="1:32" x14ac:dyDescent="0.2">
      <c r="B197" s="1"/>
      <c r="C197" t="str">
        <f>IF(B197&lt;&gt;"",VLOOKUP(B197,iscritti_10913!$A$2:$D$243,4,FALSE),"")</f>
        <v/>
      </c>
      <c r="D197" t="str">
        <f>IF(B197&lt;&gt;"",VLOOKUP(B197,iscritti_10913!$A$2:$D$243,2,FALSE),"")</f>
        <v/>
      </c>
      <c r="E197" t="str">
        <f>IF(B197&lt;&gt;"",VLOOKUP(B197,iscritti_10913!$A$2:$D$243,3,FALSE),"")</f>
        <v/>
      </c>
      <c r="F197" t="str">
        <f>IF(E197&lt;&gt;"",VLOOKUP(E197,'10913'!$AG$3:'10913'!$AH$14,2,FALSE)+VLOOKUP(B197,iscritti_10913!$A$2:$E$243,5,FALSE),"")</f>
        <v/>
      </c>
      <c r="G197" s="5">
        <f>COUNTA('10913'!$H$197:'10913'!$M$197)</f>
        <v>0</v>
      </c>
      <c r="H197" s="1"/>
      <c r="I197" s="1"/>
      <c r="J197" s="1"/>
      <c r="K197" s="1"/>
      <c r="L197" s="1"/>
      <c r="M197" s="1"/>
      <c r="N197" s="3" t="str">
        <f>IF('10913'!$G$197&lt;&gt;0,'10913'!$O$197/'10913'!$G$197,"")</f>
        <v/>
      </c>
      <c r="O197" s="4">
        <f>SUM('10913'!$H$197:'10913'!$M$197)</f>
        <v>0</v>
      </c>
      <c r="P197" s="1"/>
      <c r="Q197" s="1"/>
      <c r="R197" s="6">
        <f>SUM('10913'!$O$197:'10913'!$Q$197)+'10913'!$AF$197</f>
        <v>0</v>
      </c>
      <c r="S197" s="6">
        <f>SUM('10913'!$R$196:'10913'!$R$197)</f>
        <v>0</v>
      </c>
      <c r="T197">
        <v>94</v>
      </c>
      <c r="V197" s="1"/>
      <c r="AF197">
        <f>'10913'!$G$197*IF(E197&lt;&gt;"",'10913'!$F$197,0)</f>
        <v>0</v>
      </c>
    </row>
    <row r="198" spans="1:32" x14ac:dyDescent="0.2">
      <c r="A198">
        <v>95</v>
      </c>
      <c r="B198" s="1"/>
      <c r="C198" t="str">
        <f>IF(B198&lt;&gt;"",VLOOKUP(B198,iscritti_10913!$A$2:$D$243,4,FALSE),"")</f>
        <v/>
      </c>
      <c r="D198" t="str">
        <f>IF(B198&lt;&gt;"",VLOOKUP(B198,iscritti_10913!$A$2:$D$243,2,FALSE),"")</f>
        <v/>
      </c>
      <c r="E198" t="str">
        <f>IF(B198&lt;&gt;"",VLOOKUP(B198,iscritti_10913!$A$2:$D$243,3,FALSE),"")</f>
        <v/>
      </c>
      <c r="F198" t="str">
        <f>IF(E198&lt;&gt;"",VLOOKUP(E198,'10913'!$AG$3:'10913'!$AH$14,2,FALSE)+VLOOKUP(B198,iscritti_10913!$A$2:$E$243,5,FALSE),"")</f>
        <v/>
      </c>
      <c r="G198" s="5">
        <f>COUNTA('10913'!$H$198:'10913'!$M$198)</f>
        <v>0</v>
      </c>
      <c r="H198" s="1"/>
      <c r="I198" s="1"/>
      <c r="J198" s="1"/>
      <c r="K198" s="1"/>
      <c r="L198" s="1"/>
      <c r="M198" s="1"/>
      <c r="N198" s="3" t="str">
        <f>IF('10913'!$G$198&lt;&gt;0,'10913'!$O$198/'10913'!$G$198,"")</f>
        <v/>
      </c>
      <c r="O198" s="4">
        <f>SUM('10913'!$H$198:'10913'!$M$198)</f>
        <v>0</v>
      </c>
      <c r="P198" s="1"/>
      <c r="Q198" s="1"/>
      <c r="R198" s="6">
        <f>SUM('10913'!$O$198:'10913'!$Q$198)+'10913'!$AF$198</f>
        <v>0</v>
      </c>
      <c r="S198" s="6">
        <f>SUM('10913'!$R$198:'10913'!$R$199)</f>
        <v>0</v>
      </c>
      <c r="T198">
        <v>95</v>
      </c>
      <c r="U198" s="6">
        <f>SUM('10913'!$R$198:'10913'!$R$199)</f>
        <v>0</v>
      </c>
      <c r="V198" s="1"/>
      <c r="AF198">
        <f>'10913'!$G$198*IF(E198&lt;&gt;"",'10913'!$F$198,0)</f>
        <v>0</v>
      </c>
    </row>
    <row r="199" spans="1:32" x14ac:dyDescent="0.2">
      <c r="B199" s="1"/>
      <c r="C199" t="str">
        <f>IF(B199&lt;&gt;"",VLOOKUP(B199,iscritti_10913!$A$2:$D$243,4,FALSE),"")</f>
        <v/>
      </c>
      <c r="D199" t="str">
        <f>IF(B199&lt;&gt;"",VLOOKUP(B199,iscritti_10913!$A$2:$D$243,2,FALSE),"")</f>
        <v/>
      </c>
      <c r="E199" t="str">
        <f>IF(B199&lt;&gt;"",VLOOKUP(B199,iscritti_10913!$A$2:$D$243,3,FALSE),"")</f>
        <v/>
      </c>
      <c r="F199" t="str">
        <f>IF(E199&lt;&gt;"",VLOOKUP(E199,'10913'!$AG$3:'10913'!$AH$14,2,FALSE)+VLOOKUP(B199,iscritti_10913!$A$2:$E$243,5,FALSE),"")</f>
        <v/>
      </c>
      <c r="G199" s="5">
        <f>COUNTA('10913'!$H$199:'10913'!$M$199)</f>
        <v>0</v>
      </c>
      <c r="H199" s="1"/>
      <c r="I199" s="1"/>
      <c r="J199" s="1"/>
      <c r="K199" s="1"/>
      <c r="L199" s="1"/>
      <c r="M199" s="1"/>
      <c r="N199" s="3" t="str">
        <f>IF('10913'!$G$199&lt;&gt;0,'10913'!$O$199/'10913'!$G$199,"")</f>
        <v/>
      </c>
      <c r="O199" s="4">
        <f>SUM('10913'!$H$199:'10913'!$M$199)</f>
        <v>0</v>
      </c>
      <c r="P199" s="1"/>
      <c r="Q199" s="1"/>
      <c r="R199" s="6">
        <f>SUM('10913'!$O$199:'10913'!$Q$199)+'10913'!$AF$199</f>
        <v>0</v>
      </c>
      <c r="S199" s="6">
        <f>SUM('10913'!$R$198:'10913'!$R$199)</f>
        <v>0</v>
      </c>
      <c r="T199">
        <v>95</v>
      </c>
      <c r="V199" s="1"/>
      <c r="AF199">
        <f>'10913'!$G$199*IF(E199&lt;&gt;"",'10913'!$F$199,0)</f>
        <v>0</v>
      </c>
    </row>
    <row r="200" spans="1:32" x14ac:dyDescent="0.2">
      <c r="A200">
        <v>96</v>
      </c>
      <c r="B200" s="1"/>
      <c r="C200" t="str">
        <f>IF(B200&lt;&gt;"",VLOOKUP(B200,iscritti_10913!$A$2:$D$243,4,FALSE),"")</f>
        <v/>
      </c>
      <c r="D200" t="str">
        <f>IF(B200&lt;&gt;"",VLOOKUP(B200,iscritti_10913!$A$2:$D$243,2,FALSE),"")</f>
        <v/>
      </c>
      <c r="E200" t="str">
        <f>IF(B200&lt;&gt;"",VLOOKUP(B200,iscritti_10913!$A$2:$D$243,3,FALSE),"")</f>
        <v/>
      </c>
      <c r="F200" t="str">
        <f>IF(E200&lt;&gt;"",VLOOKUP(E200,'10913'!$AG$3:'10913'!$AH$14,2,FALSE)+VLOOKUP(B200,iscritti_10913!$A$2:$E$243,5,FALSE),"")</f>
        <v/>
      </c>
      <c r="G200" s="5">
        <f>COUNTA('10913'!$H$200:'10913'!$M$200)</f>
        <v>0</v>
      </c>
      <c r="H200" s="1"/>
      <c r="I200" s="1"/>
      <c r="J200" s="1"/>
      <c r="K200" s="1"/>
      <c r="L200" s="1"/>
      <c r="M200" s="1"/>
      <c r="N200" s="3" t="str">
        <f>IF('10913'!$G$200&lt;&gt;0,'10913'!$O$200/'10913'!$G$200,"")</f>
        <v/>
      </c>
      <c r="O200" s="4">
        <f>SUM('10913'!$H$200:'10913'!$M$200)</f>
        <v>0</v>
      </c>
      <c r="P200" s="1"/>
      <c r="Q200" s="1"/>
      <c r="R200" s="6">
        <f>SUM('10913'!$O$200:'10913'!$Q$200)+'10913'!$AF$200</f>
        <v>0</v>
      </c>
      <c r="S200" s="6">
        <f>SUM('10913'!$R$200:'10913'!$R$201)</f>
        <v>0</v>
      </c>
      <c r="T200">
        <v>96</v>
      </c>
      <c r="U200" s="6">
        <f>SUM('10913'!$R$200:'10913'!$R$201)</f>
        <v>0</v>
      </c>
      <c r="V200" s="1"/>
      <c r="AF200">
        <f>'10913'!$G$200*IF(E200&lt;&gt;"",'10913'!$F$200,0)</f>
        <v>0</v>
      </c>
    </row>
    <row r="201" spans="1:32" x14ac:dyDescent="0.2">
      <c r="B201" s="1"/>
      <c r="C201" t="str">
        <f>IF(B201&lt;&gt;"",VLOOKUP(B201,iscritti_10913!$A$2:$D$243,4,FALSE),"")</f>
        <v/>
      </c>
      <c r="D201" t="str">
        <f>IF(B201&lt;&gt;"",VLOOKUP(B201,iscritti_10913!$A$2:$D$243,2,FALSE),"")</f>
        <v/>
      </c>
      <c r="E201" t="str">
        <f>IF(B201&lt;&gt;"",VLOOKUP(B201,iscritti_10913!$A$2:$D$243,3,FALSE),"")</f>
        <v/>
      </c>
      <c r="F201" t="str">
        <f>IF(E201&lt;&gt;"",VLOOKUP(E201,'10913'!$AG$3:'10913'!$AH$14,2,FALSE)+VLOOKUP(B201,iscritti_10913!$A$2:$E$243,5,FALSE),"")</f>
        <v/>
      </c>
      <c r="G201" s="5">
        <f>COUNTA('10913'!$H$201:'10913'!$M$201)</f>
        <v>0</v>
      </c>
      <c r="H201" s="1"/>
      <c r="I201" s="1"/>
      <c r="J201" s="1"/>
      <c r="K201" s="1"/>
      <c r="L201" s="1"/>
      <c r="M201" s="1"/>
      <c r="N201" s="3" t="str">
        <f>IF('10913'!$G$201&lt;&gt;0,'10913'!$O$201/'10913'!$G$201,"")</f>
        <v/>
      </c>
      <c r="O201" s="4">
        <f>SUM('10913'!$H$201:'10913'!$M$201)</f>
        <v>0</v>
      </c>
      <c r="P201" s="1"/>
      <c r="Q201" s="1"/>
      <c r="R201" s="6">
        <f>SUM('10913'!$O$201:'10913'!$Q$201)+'10913'!$AF$201</f>
        <v>0</v>
      </c>
      <c r="S201" s="6">
        <f>SUM('10913'!$R$200:'10913'!$R$201)</f>
        <v>0</v>
      </c>
      <c r="T201">
        <v>96</v>
      </c>
      <c r="V201" s="1"/>
      <c r="AF201">
        <f>'10913'!$G$201*IF(E201&lt;&gt;"",'10913'!$F$201,0)</f>
        <v>0</v>
      </c>
    </row>
    <row r="202" spans="1:32" x14ac:dyDescent="0.2">
      <c r="A202">
        <v>97</v>
      </c>
      <c r="B202" s="1"/>
      <c r="C202" t="str">
        <f>IF(B202&lt;&gt;"",VLOOKUP(B202,iscritti_10913!$A$2:$D$243,4,FALSE),"")</f>
        <v/>
      </c>
      <c r="D202" t="str">
        <f>IF(B202&lt;&gt;"",VLOOKUP(B202,iscritti_10913!$A$2:$D$243,2,FALSE),"")</f>
        <v/>
      </c>
      <c r="E202" t="str">
        <f>IF(B202&lt;&gt;"",VLOOKUP(B202,iscritti_10913!$A$2:$D$243,3,FALSE),"")</f>
        <v/>
      </c>
      <c r="F202" t="str">
        <f>IF(E202&lt;&gt;"",VLOOKUP(E202,'10913'!$AG$3:'10913'!$AH$14,2,FALSE)+VLOOKUP(B202,iscritti_10913!$A$2:$E$243,5,FALSE),"")</f>
        <v/>
      </c>
      <c r="G202" s="5">
        <f>COUNTA('10913'!$H$202:'10913'!$M$202)</f>
        <v>0</v>
      </c>
      <c r="H202" s="1"/>
      <c r="I202" s="1"/>
      <c r="J202" s="1"/>
      <c r="K202" s="1"/>
      <c r="L202" s="1"/>
      <c r="M202" s="1"/>
      <c r="N202" s="3" t="str">
        <f>IF('10913'!$G$202&lt;&gt;0,'10913'!$O$202/'10913'!$G$202,"")</f>
        <v/>
      </c>
      <c r="O202" s="4">
        <f>SUM('10913'!$H$202:'10913'!$M$202)</f>
        <v>0</v>
      </c>
      <c r="P202" s="1"/>
      <c r="Q202" s="1"/>
      <c r="R202" s="6">
        <f>SUM('10913'!$O$202:'10913'!$Q$202)+'10913'!$AF$202</f>
        <v>0</v>
      </c>
      <c r="S202" s="6">
        <f>SUM('10913'!$R$202:'10913'!$R$203)</f>
        <v>0</v>
      </c>
      <c r="T202">
        <v>97</v>
      </c>
      <c r="U202" s="6">
        <f>SUM('10913'!$R$202:'10913'!$R$203)</f>
        <v>0</v>
      </c>
      <c r="V202" s="1"/>
      <c r="AF202">
        <f>'10913'!$G$202*IF(E202&lt;&gt;"",'10913'!$F$202,0)</f>
        <v>0</v>
      </c>
    </row>
    <row r="203" spans="1:32" x14ac:dyDescent="0.2">
      <c r="B203" s="1"/>
      <c r="C203" t="str">
        <f>IF(B203&lt;&gt;"",VLOOKUP(B203,iscritti_10913!$A$2:$D$243,4,FALSE),"")</f>
        <v/>
      </c>
      <c r="D203" t="str">
        <f>IF(B203&lt;&gt;"",VLOOKUP(B203,iscritti_10913!$A$2:$D$243,2,FALSE),"")</f>
        <v/>
      </c>
      <c r="E203" t="str">
        <f>IF(B203&lt;&gt;"",VLOOKUP(B203,iscritti_10913!$A$2:$D$243,3,FALSE),"")</f>
        <v/>
      </c>
      <c r="F203" t="str">
        <f>IF(E203&lt;&gt;"",VLOOKUP(E203,'10913'!$AG$3:'10913'!$AH$14,2,FALSE)+VLOOKUP(B203,iscritti_10913!$A$2:$E$243,5,FALSE),"")</f>
        <v/>
      </c>
      <c r="G203" s="5">
        <f>COUNTA('10913'!$H$203:'10913'!$M$203)</f>
        <v>0</v>
      </c>
      <c r="H203" s="1"/>
      <c r="I203" s="1"/>
      <c r="J203" s="1"/>
      <c r="K203" s="1"/>
      <c r="L203" s="1"/>
      <c r="M203" s="1"/>
      <c r="N203" s="3" t="str">
        <f>IF('10913'!$G$203&lt;&gt;0,'10913'!$O$203/'10913'!$G$203,"")</f>
        <v/>
      </c>
      <c r="O203" s="4">
        <f>SUM('10913'!$H$203:'10913'!$M$203)</f>
        <v>0</v>
      </c>
      <c r="P203" s="1"/>
      <c r="Q203" s="1"/>
      <c r="R203" s="6">
        <f>SUM('10913'!$O$203:'10913'!$Q$203)+'10913'!$AF$203</f>
        <v>0</v>
      </c>
      <c r="S203" s="6">
        <f>SUM('10913'!$R$202:'10913'!$R$203)</f>
        <v>0</v>
      </c>
      <c r="T203">
        <v>97</v>
      </c>
      <c r="V203" s="1"/>
      <c r="AF203">
        <f>'10913'!$G$203*IF(E203&lt;&gt;"",'10913'!$F$203,0)</f>
        <v>0</v>
      </c>
    </row>
    <row r="204" spans="1:32" x14ac:dyDescent="0.2">
      <c r="A204">
        <v>98</v>
      </c>
      <c r="B204" s="1"/>
      <c r="C204" t="str">
        <f>IF(B204&lt;&gt;"",VLOOKUP(B204,iscritti_10913!$A$2:$D$243,4,FALSE),"")</f>
        <v/>
      </c>
      <c r="D204" t="str">
        <f>IF(B204&lt;&gt;"",VLOOKUP(B204,iscritti_10913!$A$2:$D$243,2,FALSE),"")</f>
        <v/>
      </c>
      <c r="E204" t="str">
        <f>IF(B204&lt;&gt;"",VLOOKUP(B204,iscritti_10913!$A$2:$D$243,3,FALSE),"")</f>
        <v/>
      </c>
      <c r="F204" t="str">
        <f>IF(E204&lt;&gt;"",VLOOKUP(E204,'10913'!$AG$3:'10913'!$AH$14,2,FALSE)+VLOOKUP(B204,iscritti_10913!$A$2:$E$243,5,FALSE),"")</f>
        <v/>
      </c>
      <c r="G204" s="5">
        <f>COUNTA('10913'!$H$204:'10913'!$M$204)</f>
        <v>0</v>
      </c>
      <c r="H204" s="1"/>
      <c r="I204" s="1"/>
      <c r="J204" s="1"/>
      <c r="K204" s="1"/>
      <c r="L204" s="1"/>
      <c r="M204" s="1"/>
      <c r="N204" s="3" t="str">
        <f>IF('10913'!$G$204&lt;&gt;0,'10913'!$O$204/'10913'!$G$204,"")</f>
        <v/>
      </c>
      <c r="O204" s="4">
        <f>SUM('10913'!$H$204:'10913'!$M$204)</f>
        <v>0</v>
      </c>
      <c r="P204" s="1"/>
      <c r="Q204" s="1"/>
      <c r="R204" s="6">
        <f>SUM('10913'!$O$204:'10913'!$Q$204)+'10913'!$AF$204</f>
        <v>0</v>
      </c>
      <c r="S204" s="6">
        <f>SUM('10913'!$R$204:'10913'!$R$205)</f>
        <v>0</v>
      </c>
      <c r="T204">
        <v>98</v>
      </c>
      <c r="U204" s="6">
        <f>SUM('10913'!$R$204:'10913'!$R$205)</f>
        <v>0</v>
      </c>
      <c r="V204" s="1"/>
      <c r="AF204">
        <f>'10913'!$G$204*IF(E204&lt;&gt;"",'10913'!$F$204,0)</f>
        <v>0</v>
      </c>
    </row>
    <row r="205" spans="1:32" x14ac:dyDescent="0.2">
      <c r="B205" s="1"/>
      <c r="C205" t="str">
        <f>IF(B205&lt;&gt;"",VLOOKUP(B205,iscritti_10913!$A$2:$D$243,4,FALSE),"")</f>
        <v/>
      </c>
      <c r="D205" t="str">
        <f>IF(B205&lt;&gt;"",VLOOKUP(B205,iscritti_10913!$A$2:$D$243,2,FALSE),"")</f>
        <v/>
      </c>
      <c r="E205" t="str">
        <f>IF(B205&lt;&gt;"",VLOOKUP(B205,iscritti_10913!$A$2:$D$243,3,FALSE),"")</f>
        <v/>
      </c>
      <c r="F205" t="str">
        <f>IF(E205&lt;&gt;"",VLOOKUP(E205,'10913'!$AG$3:'10913'!$AH$14,2,FALSE)+VLOOKUP(B205,iscritti_10913!$A$2:$E$243,5,FALSE),"")</f>
        <v/>
      </c>
      <c r="G205" s="5">
        <f>COUNTA('10913'!$H$205:'10913'!$M$205)</f>
        <v>0</v>
      </c>
      <c r="H205" s="1"/>
      <c r="I205" s="1"/>
      <c r="J205" s="1"/>
      <c r="K205" s="1"/>
      <c r="L205" s="1"/>
      <c r="M205" s="1"/>
      <c r="N205" s="3" t="str">
        <f>IF('10913'!$G$205&lt;&gt;0,'10913'!$O$205/'10913'!$G$205,"")</f>
        <v/>
      </c>
      <c r="O205" s="4">
        <f>SUM('10913'!$H$205:'10913'!$M$205)</f>
        <v>0</v>
      </c>
      <c r="P205" s="1"/>
      <c r="Q205" s="1"/>
      <c r="R205" s="6">
        <f>SUM('10913'!$O$205:'10913'!$Q$205)+'10913'!$AF$205</f>
        <v>0</v>
      </c>
      <c r="S205" s="6">
        <f>SUM('10913'!$R$204:'10913'!$R$205)</f>
        <v>0</v>
      </c>
      <c r="T205">
        <v>98</v>
      </c>
      <c r="V205" s="1"/>
      <c r="AF205">
        <f>'10913'!$G$205*IF(E205&lt;&gt;"",'10913'!$F$205,0)</f>
        <v>0</v>
      </c>
    </row>
    <row r="206" spans="1:32" x14ac:dyDescent="0.2">
      <c r="A206">
        <v>99</v>
      </c>
      <c r="B206" s="1"/>
      <c r="C206" t="str">
        <f>IF(B206&lt;&gt;"",VLOOKUP(B206,iscritti_10913!$A$2:$D$243,4,FALSE),"")</f>
        <v/>
      </c>
      <c r="D206" t="str">
        <f>IF(B206&lt;&gt;"",VLOOKUP(B206,iscritti_10913!$A$2:$D$243,2,FALSE),"")</f>
        <v/>
      </c>
      <c r="E206" t="str">
        <f>IF(B206&lt;&gt;"",VLOOKUP(B206,iscritti_10913!$A$2:$D$243,3,FALSE),"")</f>
        <v/>
      </c>
      <c r="F206" t="str">
        <f>IF(E206&lt;&gt;"",VLOOKUP(E206,'10913'!$AG$3:'10913'!$AH$14,2,FALSE)+VLOOKUP(B206,iscritti_10913!$A$2:$E$243,5,FALSE),"")</f>
        <v/>
      </c>
      <c r="G206" s="5">
        <f>COUNTA('10913'!$H$206:'10913'!$M$206)</f>
        <v>0</v>
      </c>
      <c r="H206" s="1"/>
      <c r="I206" s="1"/>
      <c r="J206" s="1"/>
      <c r="K206" s="1"/>
      <c r="L206" s="1"/>
      <c r="M206" s="1"/>
      <c r="N206" s="3" t="str">
        <f>IF('10913'!$G$206&lt;&gt;0,'10913'!$O$206/'10913'!$G$206,"")</f>
        <v/>
      </c>
      <c r="O206" s="4">
        <f>SUM('10913'!$H$206:'10913'!$M$206)</f>
        <v>0</v>
      </c>
      <c r="P206" s="1"/>
      <c r="Q206" s="1"/>
      <c r="R206" s="6">
        <f>SUM('10913'!$O$206:'10913'!$Q$206)+'10913'!$AF$206</f>
        <v>0</v>
      </c>
      <c r="S206" s="6">
        <f>SUM('10913'!$R$206:'10913'!$R$207)</f>
        <v>0</v>
      </c>
      <c r="T206">
        <v>99</v>
      </c>
      <c r="U206" s="6">
        <f>SUM('10913'!$R$206:'10913'!$R$207)</f>
        <v>0</v>
      </c>
      <c r="V206" s="1"/>
      <c r="AF206">
        <f>'10913'!$G$206*IF(E206&lt;&gt;"",'10913'!$F$206,0)</f>
        <v>0</v>
      </c>
    </row>
    <row r="207" spans="1:32" x14ac:dyDescent="0.2">
      <c r="B207" s="1"/>
      <c r="C207" t="str">
        <f>IF(B207&lt;&gt;"",VLOOKUP(B207,iscritti_10913!$A$2:$D$243,4,FALSE),"")</f>
        <v/>
      </c>
      <c r="D207" t="str">
        <f>IF(B207&lt;&gt;"",VLOOKUP(B207,iscritti_10913!$A$2:$D$243,2,FALSE),"")</f>
        <v/>
      </c>
      <c r="E207" t="str">
        <f>IF(B207&lt;&gt;"",VLOOKUP(B207,iscritti_10913!$A$2:$D$243,3,FALSE),"")</f>
        <v/>
      </c>
      <c r="F207" t="str">
        <f>IF(E207&lt;&gt;"",VLOOKUP(E207,'10913'!$AG$3:'10913'!$AH$14,2,FALSE)+VLOOKUP(B207,iscritti_10913!$A$2:$E$243,5,FALSE),"")</f>
        <v/>
      </c>
      <c r="G207" s="5">
        <f>COUNTA('10913'!$H$207:'10913'!$M$207)</f>
        <v>0</v>
      </c>
      <c r="H207" s="1"/>
      <c r="I207" s="1"/>
      <c r="J207" s="1"/>
      <c r="K207" s="1"/>
      <c r="L207" s="1"/>
      <c r="M207" s="1"/>
      <c r="N207" s="3" t="str">
        <f>IF('10913'!$G$207&lt;&gt;0,'10913'!$O$207/'10913'!$G$207,"")</f>
        <v/>
      </c>
      <c r="O207" s="4">
        <f>SUM('10913'!$H$207:'10913'!$M$207)</f>
        <v>0</v>
      </c>
      <c r="P207" s="1"/>
      <c r="Q207" s="1"/>
      <c r="R207" s="6">
        <f>SUM('10913'!$O$207:'10913'!$Q$207)+'10913'!$AF$207</f>
        <v>0</v>
      </c>
      <c r="S207" s="6">
        <f>SUM('10913'!$R$206:'10913'!$R$207)</f>
        <v>0</v>
      </c>
      <c r="T207">
        <v>99</v>
      </c>
      <c r="V207" s="1"/>
      <c r="AF207">
        <f>'10913'!$G$207*IF(E207&lt;&gt;"",'10913'!$F$207,0)</f>
        <v>0</v>
      </c>
    </row>
    <row r="208" spans="1:32" x14ac:dyDescent="0.2">
      <c r="A208">
        <v>100</v>
      </c>
      <c r="B208" s="1"/>
      <c r="C208" t="str">
        <f>IF(B208&lt;&gt;"",VLOOKUP(B208,iscritti_10913!$A$2:$D$243,4,FALSE),"")</f>
        <v/>
      </c>
      <c r="D208" t="str">
        <f>IF(B208&lt;&gt;"",VLOOKUP(B208,iscritti_10913!$A$2:$D$243,2,FALSE),"")</f>
        <v/>
      </c>
      <c r="E208" t="str">
        <f>IF(B208&lt;&gt;"",VLOOKUP(B208,iscritti_10913!$A$2:$D$243,3,FALSE),"")</f>
        <v/>
      </c>
      <c r="F208" t="str">
        <f>IF(E208&lt;&gt;"",VLOOKUP(E208,'10913'!$AG$3:'10913'!$AH$14,2,FALSE)+VLOOKUP(B208,iscritti_10913!$A$2:$E$243,5,FALSE),"")</f>
        <v/>
      </c>
      <c r="G208" s="5">
        <f>COUNTA('10913'!$H$208:'10913'!$M$208)</f>
        <v>0</v>
      </c>
      <c r="H208" s="1"/>
      <c r="I208" s="1"/>
      <c r="J208" s="1"/>
      <c r="K208" s="1"/>
      <c r="L208" s="1"/>
      <c r="M208" s="1"/>
      <c r="N208" s="3" t="str">
        <f>IF('10913'!$G$208&lt;&gt;0,'10913'!$O$208/'10913'!$G$208,"")</f>
        <v/>
      </c>
      <c r="O208" s="4">
        <f>SUM('10913'!$H$208:'10913'!$M$208)</f>
        <v>0</v>
      </c>
      <c r="P208" s="1"/>
      <c r="Q208" s="1"/>
      <c r="R208" s="6">
        <f>SUM('10913'!$O$208:'10913'!$Q$208)+'10913'!$AF$208</f>
        <v>0</v>
      </c>
      <c r="S208" s="6">
        <f>SUM('10913'!$R$208:'10913'!$R$209)</f>
        <v>0</v>
      </c>
      <c r="T208">
        <v>100</v>
      </c>
      <c r="U208" s="6">
        <f>SUM('10913'!$R$208:'10913'!$R$209)</f>
        <v>0</v>
      </c>
      <c r="V208" s="1"/>
      <c r="AF208">
        <f>'10913'!$G$208*IF(E208&lt;&gt;"",'10913'!$F$208,0)</f>
        <v>0</v>
      </c>
    </row>
    <row r="209" spans="1:32" x14ac:dyDescent="0.2">
      <c r="B209" s="1"/>
      <c r="C209" t="str">
        <f>IF(B209&lt;&gt;"",VLOOKUP(B209,iscritti_10913!$A$2:$D$243,4,FALSE),"")</f>
        <v/>
      </c>
      <c r="D209" t="str">
        <f>IF(B209&lt;&gt;"",VLOOKUP(B209,iscritti_10913!$A$2:$D$243,2,FALSE),"")</f>
        <v/>
      </c>
      <c r="E209" t="str">
        <f>IF(B209&lt;&gt;"",VLOOKUP(B209,iscritti_10913!$A$2:$D$243,3,FALSE),"")</f>
        <v/>
      </c>
      <c r="F209" t="str">
        <f>IF(E209&lt;&gt;"",VLOOKUP(E209,'10913'!$AG$3:'10913'!$AH$14,2,FALSE)+VLOOKUP(B209,iscritti_10913!$A$2:$E$243,5,FALSE),"")</f>
        <v/>
      </c>
      <c r="G209" s="5">
        <f>COUNTA('10913'!$H$209:'10913'!$M$209)</f>
        <v>0</v>
      </c>
      <c r="H209" s="1"/>
      <c r="I209" s="1"/>
      <c r="J209" s="1"/>
      <c r="K209" s="1"/>
      <c r="L209" s="1"/>
      <c r="M209" s="1"/>
      <c r="N209" s="3" t="str">
        <f>IF('10913'!$G$209&lt;&gt;0,'10913'!$O$209/'10913'!$G$209,"")</f>
        <v/>
      </c>
      <c r="O209" s="4">
        <f>SUM('10913'!$H$209:'10913'!$M$209)</f>
        <v>0</v>
      </c>
      <c r="P209" s="1"/>
      <c r="Q209" s="1"/>
      <c r="R209" s="6">
        <f>SUM('10913'!$O$209:'10913'!$Q$209)+'10913'!$AF$209</f>
        <v>0</v>
      </c>
      <c r="S209" s="6">
        <f>SUM('10913'!$R$208:'10913'!$R$209)</f>
        <v>0</v>
      </c>
      <c r="T209">
        <v>100</v>
      </c>
      <c r="V209" s="1"/>
      <c r="AF209">
        <f>'10913'!$G$209*IF(E209&lt;&gt;"",'10913'!$F$209,0)</f>
        <v>0</v>
      </c>
    </row>
    <row r="210" spans="1:32" x14ac:dyDescent="0.2">
      <c r="A210">
        <v>101</v>
      </c>
      <c r="B210" s="1"/>
      <c r="C210" t="str">
        <f>IF(B210&lt;&gt;"",VLOOKUP(B210,iscritti_10913!$A$2:$D$243,4,FALSE),"")</f>
        <v/>
      </c>
      <c r="D210" t="str">
        <f>IF(B210&lt;&gt;"",VLOOKUP(B210,iscritti_10913!$A$2:$D$243,2,FALSE),"")</f>
        <v/>
      </c>
      <c r="E210" t="str">
        <f>IF(B210&lt;&gt;"",VLOOKUP(B210,iscritti_10913!$A$2:$D$243,3,FALSE),"")</f>
        <v/>
      </c>
      <c r="F210" t="str">
        <f>IF(E210&lt;&gt;"",VLOOKUP(E210,'10913'!$AG$3:'10913'!$AH$14,2,FALSE)+VLOOKUP(B210,iscritti_10913!$A$2:$E$243,5,FALSE),"")</f>
        <v/>
      </c>
      <c r="G210" s="5">
        <f>COUNTA('10913'!$H$210:'10913'!$M$210)</f>
        <v>0</v>
      </c>
      <c r="H210" s="1"/>
      <c r="I210" s="1"/>
      <c r="J210" s="1"/>
      <c r="K210" s="1"/>
      <c r="L210" s="1"/>
      <c r="M210" s="1"/>
      <c r="N210" s="3" t="str">
        <f>IF('10913'!$G$210&lt;&gt;0,'10913'!$O$210/'10913'!$G$210,"")</f>
        <v/>
      </c>
      <c r="O210" s="4">
        <f>SUM('10913'!$H$210:'10913'!$M$210)</f>
        <v>0</v>
      </c>
      <c r="P210" s="1"/>
      <c r="Q210" s="1"/>
      <c r="R210" s="6">
        <f>SUM('10913'!$O$210:'10913'!$Q$210)+'10913'!$AF$210</f>
        <v>0</v>
      </c>
      <c r="S210" s="6">
        <f>SUM('10913'!$R$210:'10913'!$R$211)</f>
        <v>0</v>
      </c>
      <c r="T210">
        <v>101</v>
      </c>
      <c r="U210" s="6">
        <f>SUM('10913'!$R$210:'10913'!$R$211)</f>
        <v>0</v>
      </c>
      <c r="V210" s="1"/>
      <c r="AF210">
        <f>'10913'!$G$210*IF(E210&lt;&gt;"",'10913'!$F$210,0)</f>
        <v>0</v>
      </c>
    </row>
    <row r="211" spans="1:32" x14ac:dyDescent="0.2">
      <c r="B211" s="1"/>
      <c r="C211" t="str">
        <f>IF(B211&lt;&gt;"",VLOOKUP(B211,iscritti_10913!$A$2:$D$243,4,FALSE),"")</f>
        <v/>
      </c>
      <c r="D211" t="str">
        <f>IF(B211&lt;&gt;"",VLOOKUP(B211,iscritti_10913!$A$2:$D$243,2,FALSE),"")</f>
        <v/>
      </c>
      <c r="E211" t="str">
        <f>IF(B211&lt;&gt;"",VLOOKUP(B211,iscritti_10913!$A$2:$D$243,3,FALSE),"")</f>
        <v/>
      </c>
      <c r="F211" t="str">
        <f>IF(E211&lt;&gt;"",VLOOKUP(E211,'10913'!$AG$3:'10913'!$AH$14,2,FALSE)+VLOOKUP(B211,iscritti_10913!$A$2:$E$243,5,FALSE),"")</f>
        <v/>
      </c>
      <c r="G211" s="5">
        <f>COUNTA('10913'!$H$211:'10913'!$M$211)</f>
        <v>0</v>
      </c>
      <c r="H211" s="1"/>
      <c r="I211" s="1"/>
      <c r="J211" s="1"/>
      <c r="K211" s="1"/>
      <c r="L211" s="1"/>
      <c r="M211" s="1"/>
      <c r="N211" s="3" t="str">
        <f>IF('10913'!$G$211&lt;&gt;0,'10913'!$O$211/'10913'!$G$211,"")</f>
        <v/>
      </c>
      <c r="O211" s="4">
        <f>SUM('10913'!$H$211:'10913'!$M$211)</f>
        <v>0</v>
      </c>
      <c r="P211" s="1"/>
      <c r="Q211" s="1"/>
      <c r="R211" s="6">
        <f>SUM('10913'!$O$211:'10913'!$Q$211)+'10913'!$AF$211</f>
        <v>0</v>
      </c>
      <c r="S211" s="6">
        <f>SUM('10913'!$R$210:'10913'!$R$211)</f>
        <v>0</v>
      </c>
      <c r="T211">
        <v>101</v>
      </c>
      <c r="V211" s="1"/>
      <c r="AF211">
        <f>'10913'!$G$211*IF(E211&lt;&gt;"",'10913'!$F$211,0)</f>
        <v>0</v>
      </c>
    </row>
    <row r="212" spans="1:32" x14ac:dyDescent="0.2">
      <c r="A212">
        <v>102</v>
      </c>
      <c r="B212" s="1"/>
      <c r="C212" t="str">
        <f>IF(B212&lt;&gt;"",VLOOKUP(B212,iscritti_10913!$A$2:$D$243,4,FALSE),"")</f>
        <v/>
      </c>
      <c r="D212" t="str">
        <f>IF(B212&lt;&gt;"",VLOOKUP(B212,iscritti_10913!$A$2:$D$243,2,FALSE),"")</f>
        <v/>
      </c>
      <c r="E212" t="str">
        <f>IF(B212&lt;&gt;"",VLOOKUP(B212,iscritti_10913!$A$2:$D$243,3,FALSE),"")</f>
        <v/>
      </c>
      <c r="F212" t="str">
        <f>IF(E212&lt;&gt;"",VLOOKUP(E212,'10913'!$AG$3:'10913'!$AH$14,2,FALSE)+VLOOKUP(B212,iscritti_10913!$A$2:$E$243,5,FALSE),"")</f>
        <v/>
      </c>
      <c r="G212" s="5">
        <f>COUNTA('10913'!$H$212:'10913'!$M$212)</f>
        <v>0</v>
      </c>
      <c r="H212" s="1"/>
      <c r="I212" s="1"/>
      <c r="J212" s="1"/>
      <c r="K212" s="1"/>
      <c r="L212" s="1"/>
      <c r="M212" s="1"/>
      <c r="N212" s="3" t="str">
        <f>IF('10913'!$G$212&lt;&gt;0,'10913'!$O$212/'10913'!$G$212,"")</f>
        <v/>
      </c>
      <c r="O212" s="4">
        <f>SUM('10913'!$H$212:'10913'!$M$212)</f>
        <v>0</v>
      </c>
      <c r="P212" s="1"/>
      <c r="Q212" s="1"/>
      <c r="R212" s="6">
        <f>SUM('10913'!$O$212:'10913'!$Q$212)+'10913'!$AF$212</f>
        <v>0</v>
      </c>
      <c r="S212" s="6">
        <f>SUM('10913'!$R$212:'10913'!$R$213)</f>
        <v>0</v>
      </c>
      <c r="T212">
        <v>102</v>
      </c>
      <c r="U212" s="6">
        <f>SUM('10913'!$R$212:'10913'!$R$213)</f>
        <v>0</v>
      </c>
      <c r="V212" s="1"/>
      <c r="AF212">
        <f>'10913'!$G$212*IF(E212&lt;&gt;"",'10913'!$F$212,0)</f>
        <v>0</v>
      </c>
    </row>
    <row r="213" spans="1:32" x14ac:dyDescent="0.2">
      <c r="B213" s="1"/>
      <c r="C213" t="str">
        <f>IF(B213&lt;&gt;"",VLOOKUP(B213,iscritti_10913!$A$2:$D$243,4,FALSE),"")</f>
        <v/>
      </c>
      <c r="D213" t="str">
        <f>IF(B213&lt;&gt;"",VLOOKUP(B213,iscritti_10913!$A$2:$D$243,2,FALSE),"")</f>
        <v/>
      </c>
      <c r="E213" t="str">
        <f>IF(B213&lt;&gt;"",VLOOKUP(B213,iscritti_10913!$A$2:$D$243,3,FALSE),"")</f>
        <v/>
      </c>
      <c r="F213" t="str">
        <f>IF(E213&lt;&gt;"",VLOOKUP(E213,'10913'!$AG$3:'10913'!$AH$14,2,FALSE)+VLOOKUP(B213,iscritti_10913!$A$2:$E$243,5,FALSE),"")</f>
        <v/>
      </c>
      <c r="G213" s="5">
        <f>COUNTA('10913'!$H$213:'10913'!$M$213)</f>
        <v>0</v>
      </c>
      <c r="H213" s="1"/>
      <c r="I213" s="1"/>
      <c r="J213" s="1"/>
      <c r="K213" s="1"/>
      <c r="L213" s="1"/>
      <c r="M213" s="1"/>
      <c r="N213" s="3" t="str">
        <f>IF('10913'!$G$213&lt;&gt;0,'10913'!$O$213/'10913'!$G$213,"")</f>
        <v/>
      </c>
      <c r="O213" s="4">
        <f>SUM('10913'!$H$213:'10913'!$M$213)</f>
        <v>0</v>
      </c>
      <c r="P213" s="1"/>
      <c r="Q213" s="1"/>
      <c r="R213" s="6">
        <f>SUM('10913'!$O$213:'10913'!$Q$213)+'10913'!$AF$213</f>
        <v>0</v>
      </c>
      <c r="S213" s="6">
        <f>SUM('10913'!$R$212:'10913'!$R$213)</f>
        <v>0</v>
      </c>
      <c r="T213">
        <v>102</v>
      </c>
      <c r="V213" s="1"/>
      <c r="AF213">
        <f>'10913'!$G$213*IF(E213&lt;&gt;"",'10913'!$F$213,0)</f>
        <v>0</v>
      </c>
    </row>
    <row r="214" spans="1:32" x14ac:dyDescent="0.2">
      <c r="A214">
        <v>103</v>
      </c>
      <c r="B214" s="1"/>
      <c r="C214" t="str">
        <f>IF(B214&lt;&gt;"",VLOOKUP(B214,iscritti_10913!$A$2:$D$243,4,FALSE),"")</f>
        <v/>
      </c>
      <c r="D214" t="str">
        <f>IF(B214&lt;&gt;"",VLOOKUP(B214,iscritti_10913!$A$2:$D$243,2,FALSE),"")</f>
        <v/>
      </c>
      <c r="E214" t="str">
        <f>IF(B214&lt;&gt;"",VLOOKUP(B214,iscritti_10913!$A$2:$D$243,3,FALSE),"")</f>
        <v/>
      </c>
      <c r="F214" t="str">
        <f>IF(E214&lt;&gt;"",VLOOKUP(E214,'10913'!$AG$3:'10913'!$AH$14,2,FALSE)+VLOOKUP(B214,iscritti_10913!$A$2:$E$243,5,FALSE),"")</f>
        <v/>
      </c>
      <c r="G214" s="5">
        <f>COUNTA('10913'!$H$214:'10913'!$M$214)</f>
        <v>0</v>
      </c>
      <c r="H214" s="1"/>
      <c r="I214" s="1"/>
      <c r="J214" s="1"/>
      <c r="K214" s="1"/>
      <c r="L214" s="1"/>
      <c r="M214" s="1"/>
      <c r="N214" s="3" t="str">
        <f>IF('10913'!$G$214&lt;&gt;0,'10913'!$O$214/'10913'!$G$214,"")</f>
        <v/>
      </c>
      <c r="O214" s="4">
        <f>SUM('10913'!$H$214:'10913'!$M$214)</f>
        <v>0</v>
      </c>
      <c r="P214" s="1"/>
      <c r="Q214" s="1"/>
      <c r="R214" s="6">
        <f>SUM('10913'!$O$214:'10913'!$Q$214)+'10913'!$AF$214</f>
        <v>0</v>
      </c>
      <c r="S214" s="6">
        <f>SUM('10913'!$R$214:'10913'!$R$215)</f>
        <v>0</v>
      </c>
      <c r="T214">
        <v>103</v>
      </c>
      <c r="U214" s="6">
        <f>SUM('10913'!$R$214:'10913'!$R$215)</f>
        <v>0</v>
      </c>
      <c r="V214" s="1"/>
      <c r="AF214">
        <f>'10913'!$G$214*IF(E214&lt;&gt;"",'10913'!$F$214,0)</f>
        <v>0</v>
      </c>
    </row>
    <row r="215" spans="1:32" x14ac:dyDescent="0.2">
      <c r="B215" s="1"/>
      <c r="C215" t="str">
        <f>IF(B215&lt;&gt;"",VLOOKUP(B215,iscritti_10913!$A$2:$D$243,4,FALSE),"")</f>
        <v/>
      </c>
      <c r="D215" t="str">
        <f>IF(B215&lt;&gt;"",VLOOKUP(B215,iscritti_10913!$A$2:$D$243,2,FALSE),"")</f>
        <v/>
      </c>
      <c r="E215" t="str">
        <f>IF(B215&lt;&gt;"",VLOOKUP(B215,iscritti_10913!$A$2:$D$243,3,FALSE),"")</f>
        <v/>
      </c>
      <c r="F215" t="str">
        <f>IF(E215&lt;&gt;"",VLOOKUP(E215,'10913'!$AG$3:'10913'!$AH$14,2,FALSE)+VLOOKUP(B215,iscritti_10913!$A$2:$E$243,5,FALSE),"")</f>
        <v/>
      </c>
      <c r="G215" s="5">
        <f>COUNTA('10913'!$H$215:'10913'!$M$215)</f>
        <v>0</v>
      </c>
      <c r="H215" s="1"/>
      <c r="I215" s="1"/>
      <c r="J215" s="1"/>
      <c r="K215" s="1"/>
      <c r="L215" s="1"/>
      <c r="M215" s="1"/>
      <c r="N215" s="3" t="str">
        <f>IF('10913'!$G$215&lt;&gt;0,'10913'!$O$215/'10913'!$G$215,"")</f>
        <v/>
      </c>
      <c r="O215" s="4">
        <f>SUM('10913'!$H$215:'10913'!$M$215)</f>
        <v>0</v>
      </c>
      <c r="P215" s="1"/>
      <c r="Q215" s="1"/>
      <c r="R215" s="6">
        <f>SUM('10913'!$O$215:'10913'!$Q$215)+'10913'!$AF$215</f>
        <v>0</v>
      </c>
      <c r="S215" s="6">
        <f>SUM('10913'!$R$214:'10913'!$R$215)</f>
        <v>0</v>
      </c>
      <c r="T215">
        <v>103</v>
      </c>
      <c r="V215" s="1"/>
      <c r="AF215">
        <f>'10913'!$G$215*IF(E215&lt;&gt;"",'10913'!$F$215,0)</f>
        <v>0</v>
      </c>
    </row>
    <row r="216" spans="1:32" x14ac:dyDescent="0.2">
      <c r="A216">
        <v>104</v>
      </c>
      <c r="B216" s="1"/>
      <c r="C216" t="str">
        <f>IF(B216&lt;&gt;"",VLOOKUP(B216,iscritti_10913!$A$2:$D$243,4,FALSE),"")</f>
        <v/>
      </c>
      <c r="D216" t="str">
        <f>IF(B216&lt;&gt;"",VLOOKUP(B216,iscritti_10913!$A$2:$D$243,2,FALSE),"")</f>
        <v/>
      </c>
      <c r="E216" t="str">
        <f>IF(B216&lt;&gt;"",VLOOKUP(B216,iscritti_10913!$A$2:$D$243,3,FALSE),"")</f>
        <v/>
      </c>
      <c r="F216" t="str">
        <f>IF(E216&lt;&gt;"",VLOOKUP(E216,'10913'!$AG$3:'10913'!$AH$14,2,FALSE)+VLOOKUP(B216,iscritti_10913!$A$2:$E$243,5,FALSE),"")</f>
        <v/>
      </c>
      <c r="G216" s="5">
        <f>COUNTA('10913'!$H$216:'10913'!$M$216)</f>
        <v>0</v>
      </c>
      <c r="H216" s="1"/>
      <c r="I216" s="1"/>
      <c r="J216" s="1"/>
      <c r="K216" s="1"/>
      <c r="L216" s="1"/>
      <c r="M216" s="1"/>
      <c r="N216" s="3" t="str">
        <f>IF('10913'!$G$216&lt;&gt;0,'10913'!$O$216/'10913'!$G$216,"")</f>
        <v/>
      </c>
      <c r="O216" s="4">
        <f>SUM('10913'!$H$216:'10913'!$M$216)</f>
        <v>0</v>
      </c>
      <c r="P216" s="1"/>
      <c r="Q216" s="1"/>
      <c r="R216" s="6">
        <f>SUM('10913'!$O$216:'10913'!$Q$216)+'10913'!$AF$216</f>
        <v>0</v>
      </c>
      <c r="S216" s="6">
        <f>SUM('10913'!$R$216:'10913'!$R$217)</f>
        <v>0</v>
      </c>
      <c r="T216">
        <v>104</v>
      </c>
      <c r="U216" s="6">
        <f>SUM('10913'!$R$216:'10913'!$R$217)</f>
        <v>0</v>
      </c>
      <c r="V216" s="1"/>
      <c r="AF216">
        <f>'10913'!$G$216*IF(E216&lt;&gt;"",'10913'!$F$216,0)</f>
        <v>0</v>
      </c>
    </row>
    <row r="217" spans="1:32" x14ac:dyDescent="0.2">
      <c r="B217" s="1"/>
      <c r="C217" t="str">
        <f>IF(B217&lt;&gt;"",VLOOKUP(B217,iscritti_10913!$A$2:$D$243,4,FALSE),"")</f>
        <v/>
      </c>
      <c r="D217" t="str">
        <f>IF(B217&lt;&gt;"",VLOOKUP(B217,iscritti_10913!$A$2:$D$243,2,FALSE),"")</f>
        <v/>
      </c>
      <c r="E217" t="str">
        <f>IF(B217&lt;&gt;"",VLOOKUP(B217,iscritti_10913!$A$2:$D$243,3,FALSE),"")</f>
        <v/>
      </c>
      <c r="F217" t="str">
        <f>IF(E217&lt;&gt;"",VLOOKUP(E217,'10913'!$AG$3:'10913'!$AH$14,2,FALSE)+VLOOKUP(B217,iscritti_10913!$A$2:$E$243,5,FALSE),"")</f>
        <v/>
      </c>
      <c r="G217" s="5">
        <f>COUNTA('10913'!$H$217:'10913'!$M$217)</f>
        <v>0</v>
      </c>
      <c r="H217" s="1"/>
      <c r="I217" s="1"/>
      <c r="J217" s="1"/>
      <c r="K217" s="1"/>
      <c r="L217" s="1"/>
      <c r="M217" s="1"/>
      <c r="N217" s="3" t="str">
        <f>IF('10913'!$G$217&lt;&gt;0,'10913'!$O$217/'10913'!$G$217,"")</f>
        <v/>
      </c>
      <c r="O217" s="4">
        <f>SUM('10913'!$H$217:'10913'!$M$217)</f>
        <v>0</v>
      </c>
      <c r="P217" s="1"/>
      <c r="Q217" s="1"/>
      <c r="R217" s="6">
        <f>SUM('10913'!$O$217:'10913'!$Q$217)+'10913'!$AF$217</f>
        <v>0</v>
      </c>
      <c r="S217" s="6">
        <f>SUM('10913'!$R$216:'10913'!$R$217)</f>
        <v>0</v>
      </c>
      <c r="T217">
        <v>104</v>
      </c>
      <c r="V217" s="1"/>
      <c r="AF217">
        <f>'10913'!$G$217*IF(E217&lt;&gt;"",'10913'!$F$217,0)</f>
        <v>0</v>
      </c>
    </row>
    <row r="218" spans="1:32" x14ac:dyDescent="0.2">
      <c r="A218">
        <v>105</v>
      </c>
      <c r="B218" s="1"/>
      <c r="C218" t="str">
        <f>IF(B218&lt;&gt;"",VLOOKUP(B218,iscritti_10913!$A$2:$D$243,4,FALSE),"")</f>
        <v/>
      </c>
      <c r="D218" t="str">
        <f>IF(B218&lt;&gt;"",VLOOKUP(B218,iscritti_10913!$A$2:$D$243,2,FALSE),"")</f>
        <v/>
      </c>
      <c r="E218" t="str">
        <f>IF(B218&lt;&gt;"",VLOOKUP(B218,iscritti_10913!$A$2:$D$243,3,FALSE),"")</f>
        <v/>
      </c>
      <c r="F218" t="str">
        <f>IF(E218&lt;&gt;"",VLOOKUP(E218,'10913'!$AG$3:'10913'!$AH$14,2,FALSE)+VLOOKUP(B218,iscritti_10913!$A$2:$E$243,5,FALSE),"")</f>
        <v/>
      </c>
      <c r="G218" s="5">
        <f>COUNTA('10913'!$H$218:'10913'!$M$218)</f>
        <v>0</v>
      </c>
      <c r="H218" s="1"/>
      <c r="I218" s="1"/>
      <c r="J218" s="1"/>
      <c r="K218" s="1"/>
      <c r="L218" s="1"/>
      <c r="M218" s="1"/>
      <c r="N218" s="3" t="str">
        <f>IF('10913'!$G$218&lt;&gt;0,'10913'!$O$218/'10913'!$G$218,"")</f>
        <v/>
      </c>
      <c r="O218" s="4">
        <f>SUM('10913'!$H$218:'10913'!$M$218)</f>
        <v>0</v>
      </c>
      <c r="P218" s="1"/>
      <c r="Q218" s="1"/>
      <c r="R218" s="6">
        <f>SUM('10913'!$O$218:'10913'!$Q$218)+'10913'!$AF$218</f>
        <v>0</v>
      </c>
      <c r="S218" s="6">
        <f>SUM('10913'!$R$218:'10913'!$R$219)</f>
        <v>0</v>
      </c>
      <c r="T218">
        <v>105</v>
      </c>
      <c r="U218" s="6">
        <f>SUM('10913'!$R$218:'10913'!$R$219)</f>
        <v>0</v>
      </c>
      <c r="V218" s="1"/>
      <c r="AF218">
        <f>'10913'!$G$218*IF(E218&lt;&gt;"",'10913'!$F$218,0)</f>
        <v>0</v>
      </c>
    </row>
    <row r="219" spans="1:32" x14ac:dyDescent="0.2">
      <c r="B219" s="1"/>
      <c r="C219" t="str">
        <f>IF(B219&lt;&gt;"",VLOOKUP(B219,iscritti_10913!$A$2:$D$243,4,FALSE),"")</f>
        <v/>
      </c>
      <c r="D219" t="str">
        <f>IF(B219&lt;&gt;"",VLOOKUP(B219,iscritti_10913!$A$2:$D$243,2,FALSE),"")</f>
        <v/>
      </c>
      <c r="E219" t="str">
        <f>IF(B219&lt;&gt;"",VLOOKUP(B219,iscritti_10913!$A$2:$D$243,3,FALSE),"")</f>
        <v/>
      </c>
      <c r="F219" t="str">
        <f>IF(E219&lt;&gt;"",VLOOKUP(E219,'10913'!$AG$3:'10913'!$AH$14,2,FALSE)+VLOOKUP(B219,iscritti_10913!$A$2:$E$243,5,FALSE),"")</f>
        <v/>
      </c>
      <c r="G219" s="5">
        <f>COUNTA('10913'!$H$219:'10913'!$M$219)</f>
        <v>0</v>
      </c>
      <c r="H219" s="1"/>
      <c r="I219" s="1"/>
      <c r="J219" s="1"/>
      <c r="K219" s="1"/>
      <c r="L219" s="1"/>
      <c r="M219" s="1"/>
      <c r="N219" s="3" t="str">
        <f>IF('10913'!$G$219&lt;&gt;0,'10913'!$O$219/'10913'!$G$219,"")</f>
        <v/>
      </c>
      <c r="O219" s="4">
        <f>SUM('10913'!$H$219:'10913'!$M$219)</f>
        <v>0</v>
      </c>
      <c r="P219" s="1"/>
      <c r="Q219" s="1"/>
      <c r="R219" s="6">
        <f>SUM('10913'!$O$219:'10913'!$Q$219)+'10913'!$AF$219</f>
        <v>0</v>
      </c>
      <c r="S219" s="6">
        <f>SUM('10913'!$R$218:'10913'!$R$219)</f>
        <v>0</v>
      </c>
      <c r="T219">
        <v>105</v>
      </c>
      <c r="V219" s="1"/>
      <c r="AF219">
        <f>'10913'!$G$219*IF(E219&lt;&gt;"",'10913'!$F$219,0)</f>
        <v>0</v>
      </c>
    </row>
    <row r="220" spans="1:32" x14ac:dyDescent="0.2">
      <c r="A220">
        <v>106</v>
      </c>
      <c r="B220" s="1"/>
      <c r="C220" t="str">
        <f>IF(B220&lt;&gt;"",VLOOKUP(B220,iscritti_10913!$A$2:$D$243,4,FALSE),"")</f>
        <v/>
      </c>
      <c r="D220" t="str">
        <f>IF(B220&lt;&gt;"",VLOOKUP(B220,iscritti_10913!$A$2:$D$243,2,FALSE),"")</f>
        <v/>
      </c>
      <c r="E220" t="str">
        <f>IF(B220&lt;&gt;"",VLOOKUP(B220,iscritti_10913!$A$2:$D$243,3,FALSE),"")</f>
        <v/>
      </c>
      <c r="F220" t="str">
        <f>IF(E220&lt;&gt;"",VLOOKUP(E220,'10913'!$AG$3:'10913'!$AH$14,2,FALSE)+VLOOKUP(B220,iscritti_10913!$A$2:$E$243,5,FALSE),"")</f>
        <v/>
      </c>
      <c r="G220" s="5">
        <f>COUNTA('10913'!$H$220:'10913'!$M$220)</f>
        <v>0</v>
      </c>
      <c r="H220" s="1"/>
      <c r="I220" s="1"/>
      <c r="J220" s="1"/>
      <c r="K220" s="1"/>
      <c r="L220" s="1"/>
      <c r="M220" s="1"/>
      <c r="N220" s="3" t="str">
        <f>IF('10913'!$G$220&lt;&gt;0,'10913'!$O$220/'10913'!$G$220,"")</f>
        <v/>
      </c>
      <c r="O220" s="4">
        <f>SUM('10913'!$H$220:'10913'!$M$220)</f>
        <v>0</v>
      </c>
      <c r="P220" s="1"/>
      <c r="Q220" s="1"/>
      <c r="R220" s="6">
        <f>SUM('10913'!$O$220:'10913'!$Q$220)+'10913'!$AF$220</f>
        <v>0</v>
      </c>
      <c r="S220" s="6">
        <f>SUM('10913'!$R$220:'10913'!$R$221)</f>
        <v>0</v>
      </c>
      <c r="T220">
        <v>106</v>
      </c>
      <c r="U220" s="6">
        <f>SUM('10913'!$R$220:'10913'!$R$221)</f>
        <v>0</v>
      </c>
      <c r="V220" s="1"/>
      <c r="AF220">
        <f>'10913'!$G$220*IF(E220&lt;&gt;"",'10913'!$F$220,0)</f>
        <v>0</v>
      </c>
    </row>
    <row r="221" spans="1:32" x14ac:dyDescent="0.2">
      <c r="B221" s="1"/>
      <c r="C221" t="str">
        <f>IF(B221&lt;&gt;"",VLOOKUP(B221,iscritti_10913!$A$2:$D$243,4,FALSE),"")</f>
        <v/>
      </c>
      <c r="D221" t="str">
        <f>IF(B221&lt;&gt;"",VLOOKUP(B221,iscritti_10913!$A$2:$D$243,2,FALSE),"")</f>
        <v/>
      </c>
      <c r="E221" t="str">
        <f>IF(B221&lt;&gt;"",VLOOKUP(B221,iscritti_10913!$A$2:$D$243,3,FALSE),"")</f>
        <v/>
      </c>
      <c r="F221" t="str">
        <f>IF(E221&lt;&gt;"",VLOOKUP(E221,'10913'!$AG$3:'10913'!$AH$14,2,FALSE)+VLOOKUP(B221,iscritti_10913!$A$2:$E$243,5,FALSE),"")</f>
        <v/>
      </c>
      <c r="G221" s="5">
        <f>COUNTA('10913'!$H$221:'10913'!$M$221)</f>
        <v>0</v>
      </c>
      <c r="H221" s="1"/>
      <c r="I221" s="1"/>
      <c r="J221" s="1"/>
      <c r="K221" s="1"/>
      <c r="L221" s="1"/>
      <c r="M221" s="1"/>
      <c r="N221" s="3" t="str">
        <f>IF('10913'!$G$221&lt;&gt;0,'10913'!$O$221/'10913'!$G$221,"")</f>
        <v/>
      </c>
      <c r="O221" s="4">
        <f>SUM('10913'!$H$221:'10913'!$M$221)</f>
        <v>0</v>
      </c>
      <c r="P221" s="1"/>
      <c r="Q221" s="1"/>
      <c r="R221" s="6">
        <f>SUM('10913'!$O$221:'10913'!$Q$221)+'10913'!$AF$221</f>
        <v>0</v>
      </c>
      <c r="S221" s="6">
        <f>SUM('10913'!$R$220:'10913'!$R$221)</f>
        <v>0</v>
      </c>
      <c r="T221">
        <v>106</v>
      </c>
      <c r="V221" s="1"/>
      <c r="AF221">
        <f>'10913'!$G$221*IF(E221&lt;&gt;"",'10913'!$F$221,0)</f>
        <v>0</v>
      </c>
    </row>
    <row r="222" spans="1:32" x14ac:dyDescent="0.2">
      <c r="A222">
        <v>107</v>
      </c>
      <c r="B222" s="1"/>
      <c r="C222" t="str">
        <f>IF(B222&lt;&gt;"",VLOOKUP(B222,iscritti_10913!$A$2:$D$243,4,FALSE),"")</f>
        <v/>
      </c>
      <c r="D222" t="str">
        <f>IF(B222&lt;&gt;"",VLOOKUP(B222,iscritti_10913!$A$2:$D$243,2,FALSE),"")</f>
        <v/>
      </c>
      <c r="E222" t="str">
        <f>IF(B222&lt;&gt;"",VLOOKUP(B222,iscritti_10913!$A$2:$D$243,3,FALSE),"")</f>
        <v/>
      </c>
      <c r="F222" t="str">
        <f>IF(E222&lt;&gt;"",VLOOKUP(E222,'10913'!$AG$3:'10913'!$AH$14,2,FALSE)+VLOOKUP(B222,iscritti_10913!$A$2:$E$243,5,FALSE),"")</f>
        <v/>
      </c>
      <c r="G222" s="5">
        <f>COUNTA('10913'!$H$222:'10913'!$M$222)</f>
        <v>0</v>
      </c>
      <c r="H222" s="1"/>
      <c r="I222" s="1"/>
      <c r="J222" s="1"/>
      <c r="K222" s="1"/>
      <c r="L222" s="1"/>
      <c r="M222" s="1"/>
      <c r="N222" s="3" t="str">
        <f>IF('10913'!$G$222&lt;&gt;0,'10913'!$O$222/'10913'!$G$222,"")</f>
        <v/>
      </c>
      <c r="O222" s="4">
        <f>SUM('10913'!$H$222:'10913'!$M$222)</f>
        <v>0</v>
      </c>
      <c r="P222" s="1"/>
      <c r="Q222" s="1"/>
      <c r="R222" s="6">
        <f>SUM('10913'!$O$222:'10913'!$Q$222)+'10913'!$AF$222</f>
        <v>0</v>
      </c>
      <c r="S222" s="6">
        <f>SUM('10913'!$R$222:'10913'!$R$223)</f>
        <v>0</v>
      </c>
      <c r="T222">
        <v>107</v>
      </c>
      <c r="U222" s="6">
        <f>SUM('10913'!$R$222:'10913'!$R$223)</f>
        <v>0</v>
      </c>
      <c r="V222" s="1"/>
      <c r="AF222">
        <f>'10913'!$G$222*IF(E222&lt;&gt;"",'10913'!$F$222,0)</f>
        <v>0</v>
      </c>
    </row>
    <row r="223" spans="1:32" x14ac:dyDescent="0.2">
      <c r="B223" s="1"/>
      <c r="C223" t="str">
        <f>IF(B223&lt;&gt;"",VLOOKUP(B223,iscritti_10913!$A$2:$D$243,4,FALSE),"")</f>
        <v/>
      </c>
      <c r="D223" t="str">
        <f>IF(B223&lt;&gt;"",VLOOKUP(B223,iscritti_10913!$A$2:$D$243,2,FALSE),"")</f>
        <v/>
      </c>
      <c r="E223" t="str">
        <f>IF(B223&lt;&gt;"",VLOOKUP(B223,iscritti_10913!$A$2:$D$243,3,FALSE),"")</f>
        <v/>
      </c>
      <c r="F223" t="str">
        <f>IF(E223&lt;&gt;"",VLOOKUP(E223,'10913'!$AG$3:'10913'!$AH$14,2,FALSE)+VLOOKUP(B223,iscritti_10913!$A$2:$E$243,5,FALSE),"")</f>
        <v/>
      </c>
      <c r="G223" s="5">
        <f>COUNTA('10913'!$H$223:'10913'!$M$223)</f>
        <v>0</v>
      </c>
      <c r="H223" s="1"/>
      <c r="I223" s="1"/>
      <c r="J223" s="1"/>
      <c r="K223" s="1"/>
      <c r="L223" s="1"/>
      <c r="M223" s="1"/>
      <c r="N223" s="3" t="str">
        <f>IF('10913'!$G$223&lt;&gt;0,'10913'!$O$223/'10913'!$G$223,"")</f>
        <v/>
      </c>
      <c r="O223" s="4">
        <f>SUM('10913'!$H$223:'10913'!$M$223)</f>
        <v>0</v>
      </c>
      <c r="P223" s="1"/>
      <c r="Q223" s="1"/>
      <c r="R223" s="6">
        <f>SUM('10913'!$O$223:'10913'!$Q$223)+'10913'!$AF$223</f>
        <v>0</v>
      </c>
      <c r="S223" s="6">
        <f>SUM('10913'!$R$222:'10913'!$R$223)</f>
        <v>0</v>
      </c>
      <c r="T223">
        <v>107</v>
      </c>
      <c r="V223" s="1"/>
      <c r="AF223">
        <f>'10913'!$G$223*IF(E223&lt;&gt;"",'10913'!$F$223,0)</f>
        <v>0</v>
      </c>
    </row>
    <row r="224" spans="1:32" x14ac:dyDescent="0.2">
      <c r="A224">
        <v>108</v>
      </c>
      <c r="B224" s="1"/>
      <c r="C224" t="str">
        <f>IF(B224&lt;&gt;"",VLOOKUP(B224,iscritti_10913!$A$2:$D$243,4,FALSE),"")</f>
        <v/>
      </c>
      <c r="D224" t="str">
        <f>IF(B224&lt;&gt;"",VLOOKUP(B224,iscritti_10913!$A$2:$D$243,2,FALSE),"")</f>
        <v/>
      </c>
      <c r="E224" t="str">
        <f>IF(B224&lt;&gt;"",VLOOKUP(B224,iscritti_10913!$A$2:$D$243,3,FALSE),"")</f>
        <v/>
      </c>
      <c r="F224" t="str">
        <f>IF(E224&lt;&gt;"",VLOOKUP(E224,'10913'!$AG$3:'10913'!$AH$14,2,FALSE)+VLOOKUP(B224,iscritti_10913!$A$2:$E$243,5,FALSE),"")</f>
        <v/>
      </c>
      <c r="G224" s="5">
        <f>COUNTA('10913'!$H$224:'10913'!$M$224)</f>
        <v>0</v>
      </c>
      <c r="H224" s="1"/>
      <c r="I224" s="1"/>
      <c r="J224" s="1"/>
      <c r="K224" s="1"/>
      <c r="L224" s="1"/>
      <c r="M224" s="1"/>
      <c r="N224" s="3" t="str">
        <f>IF('10913'!$G$224&lt;&gt;0,'10913'!$O$224/'10913'!$G$224,"")</f>
        <v/>
      </c>
      <c r="O224" s="4">
        <f>SUM('10913'!$H$224:'10913'!$M$224)</f>
        <v>0</v>
      </c>
      <c r="P224" s="1"/>
      <c r="Q224" s="1"/>
      <c r="R224" s="6">
        <f>SUM('10913'!$O$224:'10913'!$Q$224)+'10913'!$AF$224</f>
        <v>0</v>
      </c>
      <c r="S224" s="6">
        <f>SUM('10913'!$R$224:'10913'!$R$225)</f>
        <v>0</v>
      </c>
      <c r="T224">
        <v>108</v>
      </c>
      <c r="U224" s="6">
        <f>SUM('10913'!$R$224:'10913'!$R$225)</f>
        <v>0</v>
      </c>
      <c r="V224" s="1"/>
      <c r="AF224">
        <f>'10913'!$G$224*IF(E224&lt;&gt;"",'10913'!$F$224,0)</f>
        <v>0</v>
      </c>
    </row>
    <row r="225" spans="1:32" x14ac:dyDescent="0.2">
      <c r="B225" s="1"/>
      <c r="C225" t="str">
        <f>IF(B225&lt;&gt;"",VLOOKUP(B225,iscritti_10913!$A$2:$D$243,4,FALSE),"")</f>
        <v/>
      </c>
      <c r="D225" t="str">
        <f>IF(B225&lt;&gt;"",VLOOKUP(B225,iscritti_10913!$A$2:$D$243,2,FALSE),"")</f>
        <v/>
      </c>
      <c r="E225" t="str">
        <f>IF(B225&lt;&gt;"",VLOOKUP(B225,iscritti_10913!$A$2:$D$243,3,FALSE),"")</f>
        <v/>
      </c>
      <c r="F225" t="str">
        <f>IF(E225&lt;&gt;"",VLOOKUP(E225,'10913'!$AG$3:'10913'!$AH$14,2,FALSE)+VLOOKUP(B225,iscritti_10913!$A$2:$E$243,5,FALSE),"")</f>
        <v/>
      </c>
      <c r="G225" s="5">
        <f>COUNTA('10913'!$H$225:'10913'!$M$225)</f>
        <v>0</v>
      </c>
      <c r="H225" s="1"/>
      <c r="I225" s="1"/>
      <c r="J225" s="1"/>
      <c r="K225" s="1"/>
      <c r="L225" s="1"/>
      <c r="M225" s="1"/>
      <c r="N225" s="3" t="str">
        <f>IF('10913'!$G$225&lt;&gt;0,'10913'!$O$225/'10913'!$G$225,"")</f>
        <v/>
      </c>
      <c r="O225" s="4">
        <f>SUM('10913'!$H$225:'10913'!$M$225)</f>
        <v>0</v>
      </c>
      <c r="P225" s="1"/>
      <c r="Q225" s="1"/>
      <c r="R225" s="6">
        <f>SUM('10913'!$O$225:'10913'!$Q$225)+'10913'!$AF$225</f>
        <v>0</v>
      </c>
      <c r="S225" s="6">
        <f>SUM('10913'!$R$224:'10913'!$R$225)</f>
        <v>0</v>
      </c>
      <c r="T225">
        <v>108</v>
      </c>
      <c r="V225" s="1"/>
      <c r="AF225">
        <f>'10913'!$G$225*IF(E225&lt;&gt;"",'10913'!$F$225,0)</f>
        <v>0</v>
      </c>
    </row>
    <row r="226" spans="1:32" x14ac:dyDescent="0.2">
      <c r="A226">
        <v>109</v>
      </c>
      <c r="B226" s="1"/>
      <c r="C226" t="str">
        <f>IF(B226&lt;&gt;"",VLOOKUP(B226,iscritti_10913!$A$2:$D$243,4,FALSE),"")</f>
        <v/>
      </c>
      <c r="D226" t="str">
        <f>IF(B226&lt;&gt;"",VLOOKUP(B226,iscritti_10913!$A$2:$D$243,2,FALSE),"")</f>
        <v/>
      </c>
      <c r="E226" t="str">
        <f>IF(B226&lt;&gt;"",VLOOKUP(B226,iscritti_10913!$A$2:$D$243,3,FALSE),"")</f>
        <v/>
      </c>
      <c r="F226" t="str">
        <f>IF(E226&lt;&gt;"",VLOOKUP(E226,'10913'!$AG$3:'10913'!$AH$14,2,FALSE)+VLOOKUP(B226,iscritti_10913!$A$2:$E$243,5,FALSE),"")</f>
        <v/>
      </c>
      <c r="G226" s="5">
        <f>COUNTA('10913'!$H$226:'10913'!$M$226)</f>
        <v>0</v>
      </c>
      <c r="H226" s="1"/>
      <c r="I226" s="1"/>
      <c r="J226" s="1"/>
      <c r="K226" s="1"/>
      <c r="L226" s="1"/>
      <c r="M226" s="1"/>
      <c r="N226" s="3" t="str">
        <f>IF('10913'!$G$226&lt;&gt;0,'10913'!$O$226/'10913'!$G$226,"")</f>
        <v/>
      </c>
      <c r="O226" s="4">
        <f>SUM('10913'!$H$226:'10913'!$M$226)</f>
        <v>0</v>
      </c>
      <c r="P226" s="1"/>
      <c r="Q226" s="1"/>
      <c r="R226" s="6">
        <f>SUM('10913'!$O$226:'10913'!$Q$226)+'10913'!$AF$226</f>
        <v>0</v>
      </c>
      <c r="S226" s="6">
        <f>SUM('10913'!$R$226:'10913'!$R$227)</f>
        <v>0</v>
      </c>
      <c r="T226">
        <v>109</v>
      </c>
      <c r="U226" s="6">
        <f>SUM('10913'!$R$226:'10913'!$R$227)</f>
        <v>0</v>
      </c>
      <c r="V226" s="1"/>
      <c r="AF226">
        <f>'10913'!$G$226*IF(E226&lt;&gt;"",'10913'!$F$226,0)</f>
        <v>0</v>
      </c>
    </row>
    <row r="227" spans="1:32" x14ac:dyDescent="0.2">
      <c r="B227" s="1"/>
      <c r="C227" t="str">
        <f>IF(B227&lt;&gt;"",VLOOKUP(B227,iscritti_10913!$A$2:$D$243,4,FALSE),"")</f>
        <v/>
      </c>
      <c r="D227" t="str">
        <f>IF(B227&lt;&gt;"",VLOOKUP(B227,iscritti_10913!$A$2:$D$243,2,FALSE),"")</f>
        <v/>
      </c>
      <c r="E227" t="str">
        <f>IF(B227&lt;&gt;"",VLOOKUP(B227,iscritti_10913!$A$2:$D$243,3,FALSE),"")</f>
        <v/>
      </c>
      <c r="F227" t="str">
        <f>IF(E227&lt;&gt;"",VLOOKUP(E227,'10913'!$AG$3:'10913'!$AH$14,2,FALSE)+VLOOKUP(B227,iscritti_10913!$A$2:$E$243,5,FALSE),"")</f>
        <v/>
      </c>
      <c r="G227" s="5">
        <f>COUNTA('10913'!$H$227:'10913'!$M$227)</f>
        <v>0</v>
      </c>
      <c r="H227" s="1"/>
      <c r="I227" s="1"/>
      <c r="J227" s="1"/>
      <c r="K227" s="1"/>
      <c r="L227" s="1"/>
      <c r="M227" s="1"/>
      <c r="N227" s="3" t="str">
        <f>IF('10913'!$G$227&lt;&gt;0,'10913'!$O$227/'10913'!$G$227,"")</f>
        <v/>
      </c>
      <c r="O227" s="4">
        <f>SUM('10913'!$H$227:'10913'!$M$227)</f>
        <v>0</v>
      </c>
      <c r="P227" s="1"/>
      <c r="Q227" s="1"/>
      <c r="R227" s="6">
        <f>SUM('10913'!$O$227:'10913'!$Q$227)+'10913'!$AF$227</f>
        <v>0</v>
      </c>
      <c r="S227" s="6">
        <f>SUM('10913'!$R$226:'10913'!$R$227)</f>
        <v>0</v>
      </c>
      <c r="T227">
        <v>109</v>
      </c>
      <c r="V227" s="1"/>
      <c r="AF227">
        <f>'10913'!$G$227*IF(E227&lt;&gt;"",'10913'!$F$227,0)</f>
        <v>0</v>
      </c>
    </row>
    <row r="228" spans="1:32" x14ac:dyDescent="0.2">
      <c r="A228">
        <v>110</v>
      </c>
      <c r="B228" s="1"/>
      <c r="C228" t="str">
        <f>IF(B228&lt;&gt;"",VLOOKUP(B228,iscritti_10913!$A$2:$D$243,4,FALSE),"")</f>
        <v/>
      </c>
      <c r="D228" t="str">
        <f>IF(B228&lt;&gt;"",VLOOKUP(B228,iscritti_10913!$A$2:$D$243,2,FALSE),"")</f>
        <v/>
      </c>
      <c r="E228" t="str">
        <f>IF(B228&lt;&gt;"",VLOOKUP(B228,iscritti_10913!$A$2:$D$243,3,FALSE),"")</f>
        <v/>
      </c>
      <c r="F228" t="str">
        <f>IF(E228&lt;&gt;"",VLOOKUP(E228,'10913'!$AG$3:'10913'!$AH$14,2,FALSE)+VLOOKUP(B228,iscritti_10913!$A$2:$E$243,5,FALSE),"")</f>
        <v/>
      </c>
      <c r="G228" s="5">
        <f>COUNTA('10913'!$H$228:'10913'!$M$228)</f>
        <v>0</v>
      </c>
      <c r="H228" s="1"/>
      <c r="I228" s="1"/>
      <c r="J228" s="1"/>
      <c r="K228" s="1"/>
      <c r="L228" s="1"/>
      <c r="M228" s="1"/>
      <c r="N228" s="3" t="str">
        <f>IF('10913'!$G$228&lt;&gt;0,'10913'!$O$228/'10913'!$G$228,"")</f>
        <v/>
      </c>
      <c r="O228" s="4">
        <f>SUM('10913'!$H$228:'10913'!$M$228)</f>
        <v>0</v>
      </c>
      <c r="P228" s="1"/>
      <c r="Q228" s="1"/>
      <c r="R228" s="6">
        <f>SUM('10913'!$O$228:'10913'!$Q$228)+'10913'!$AF$228</f>
        <v>0</v>
      </c>
      <c r="S228" s="6">
        <f>SUM('10913'!$R$228:'10913'!$R$229)</f>
        <v>0</v>
      </c>
      <c r="T228">
        <v>110</v>
      </c>
      <c r="U228" s="6">
        <f>SUM('10913'!$R$228:'10913'!$R$229)</f>
        <v>0</v>
      </c>
      <c r="V228" s="1"/>
      <c r="AF228">
        <f>'10913'!$G$228*IF(E228&lt;&gt;"",'10913'!$F$228,0)</f>
        <v>0</v>
      </c>
    </row>
    <row r="229" spans="1:32" x14ac:dyDescent="0.2">
      <c r="B229" s="1"/>
      <c r="C229" t="str">
        <f>IF(B229&lt;&gt;"",VLOOKUP(B229,iscritti_10913!$A$2:$D$243,4,FALSE),"")</f>
        <v/>
      </c>
      <c r="D229" t="str">
        <f>IF(B229&lt;&gt;"",VLOOKUP(B229,iscritti_10913!$A$2:$D$243,2,FALSE),"")</f>
        <v/>
      </c>
      <c r="E229" t="str">
        <f>IF(B229&lt;&gt;"",VLOOKUP(B229,iscritti_10913!$A$2:$D$243,3,FALSE),"")</f>
        <v/>
      </c>
      <c r="F229" t="str">
        <f>IF(E229&lt;&gt;"",VLOOKUP(E229,'10913'!$AG$3:'10913'!$AH$14,2,FALSE)+VLOOKUP(B229,iscritti_10913!$A$2:$E$243,5,FALSE),"")</f>
        <v/>
      </c>
      <c r="G229" s="5">
        <f>COUNTA('10913'!$H$229:'10913'!$M$229)</f>
        <v>0</v>
      </c>
      <c r="H229" s="1"/>
      <c r="I229" s="1"/>
      <c r="J229" s="1"/>
      <c r="K229" s="1"/>
      <c r="L229" s="1"/>
      <c r="M229" s="1"/>
      <c r="N229" s="3" t="str">
        <f>IF('10913'!$G$229&lt;&gt;0,'10913'!$O$229/'10913'!$G$229,"")</f>
        <v/>
      </c>
      <c r="O229" s="4">
        <f>SUM('10913'!$H$229:'10913'!$M$229)</f>
        <v>0</v>
      </c>
      <c r="P229" s="1"/>
      <c r="Q229" s="1"/>
      <c r="R229" s="6">
        <f>SUM('10913'!$O$229:'10913'!$Q$229)+'10913'!$AF$229</f>
        <v>0</v>
      </c>
      <c r="S229" s="6">
        <f>SUM('10913'!$R$228:'10913'!$R$229)</f>
        <v>0</v>
      </c>
      <c r="T229">
        <v>110</v>
      </c>
      <c r="V229" s="1"/>
      <c r="AF229">
        <f>'10913'!$G$229*IF(E229&lt;&gt;"",'10913'!$F$229,0)</f>
        <v>0</v>
      </c>
    </row>
    <row r="230" spans="1:32" x14ac:dyDescent="0.2">
      <c r="A230">
        <v>111</v>
      </c>
      <c r="B230" s="1"/>
      <c r="C230" t="str">
        <f>IF(B230&lt;&gt;"",VLOOKUP(B230,iscritti_10913!$A$2:$D$243,4,FALSE),"")</f>
        <v/>
      </c>
      <c r="D230" t="str">
        <f>IF(B230&lt;&gt;"",VLOOKUP(B230,iscritti_10913!$A$2:$D$243,2,FALSE),"")</f>
        <v/>
      </c>
      <c r="E230" t="str">
        <f>IF(B230&lt;&gt;"",VLOOKUP(B230,iscritti_10913!$A$2:$D$243,3,FALSE),"")</f>
        <v/>
      </c>
      <c r="F230" t="str">
        <f>IF(E230&lt;&gt;"",VLOOKUP(E230,'10913'!$AG$3:'10913'!$AH$14,2,FALSE)+VLOOKUP(B230,iscritti_10913!$A$2:$E$243,5,FALSE),"")</f>
        <v/>
      </c>
      <c r="G230" s="5">
        <f>COUNTA('10913'!$H$230:'10913'!$M$230)</f>
        <v>0</v>
      </c>
      <c r="H230" s="1"/>
      <c r="I230" s="1"/>
      <c r="J230" s="1"/>
      <c r="K230" s="1"/>
      <c r="L230" s="1"/>
      <c r="M230" s="1"/>
      <c r="N230" s="3" t="str">
        <f>IF('10913'!$G$230&lt;&gt;0,'10913'!$O$230/'10913'!$G$230,"")</f>
        <v/>
      </c>
      <c r="O230" s="4">
        <f>SUM('10913'!$H$230:'10913'!$M$230)</f>
        <v>0</v>
      </c>
      <c r="P230" s="1"/>
      <c r="Q230" s="1"/>
      <c r="R230" s="6">
        <f>SUM('10913'!$O$230:'10913'!$Q$230)+'10913'!$AF$230</f>
        <v>0</v>
      </c>
      <c r="S230" s="6">
        <f>SUM('10913'!$R$230:'10913'!$R$231)</f>
        <v>0</v>
      </c>
      <c r="T230">
        <v>111</v>
      </c>
      <c r="U230" s="6">
        <f>SUM('10913'!$R$230:'10913'!$R$231)</f>
        <v>0</v>
      </c>
      <c r="V230" s="1"/>
      <c r="AF230">
        <f>'10913'!$G$230*IF(E230&lt;&gt;"",'10913'!$F$230,0)</f>
        <v>0</v>
      </c>
    </row>
    <row r="231" spans="1:32" x14ac:dyDescent="0.2">
      <c r="B231" s="1"/>
      <c r="C231" t="str">
        <f>IF(B231&lt;&gt;"",VLOOKUP(B231,iscritti_10913!$A$2:$D$243,4,FALSE),"")</f>
        <v/>
      </c>
      <c r="D231" t="str">
        <f>IF(B231&lt;&gt;"",VLOOKUP(B231,iscritti_10913!$A$2:$D$243,2,FALSE),"")</f>
        <v/>
      </c>
      <c r="E231" t="str">
        <f>IF(B231&lt;&gt;"",VLOOKUP(B231,iscritti_10913!$A$2:$D$243,3,FALSE),"")</f>
        <v/>
      </c>
      <c r="F231" t="str">
        <f>IF(E231&lt;&gt;"",VLOOKUP(E231,'10913'!$AG$3:'10913'!$AH$14,2,FALSE)+VLOOKUP(B231,iscritti_10913!$A$2:$E$243,5,FALSE),"")</f>
        <v/>
      </c>
      <c r="G231" s="5">
        <f>COUNTA('10913'!$H$231:'10913'!$M$231)</f>
        <v>0</v>
      </c>
      <c r="H231" s="1"/>
      <c r="I231" s="1"/>
      <c r="J231" s="1"/>
      <c r="K231" s="1"/>
      <c r="L231" s="1"/>
      <c r="M231" s="1"/>
      <c r="N231" s="3" t="str">
        <f>IF('10913'!$G$231&lt;&gt;0,'10913'!$O$231/'10913'!$G$231,"")</f>
        <v/>
      </c>
      <c r="O231" s="4">
        <f>SUM('10913'!$H$231:'10913'!$M$231)</f>
        <v>0</v>
      </c>
      <c r="P231" s="1"/>
      <c r="Q231" s="1"/>
      <c r="R231" s="6">
        <f>SUM('10913'!$O$231:'10913'!$Q$231)+'10913'!$AF$231</f>
        <v>0</v>
      </c>
      <c r="S231" s="6">
        <f>SUM('10913'!$R$230:'10913'!$R$231)</f>
        <v>0</v>
      </c>
      <c r="T231">
        <v>111</v>
      </c>
      <c r="V231" s="1"/>
      <c r="AF231">
        <f>'10913'!$G$231*IF(E231&lt;&gt;"",'10913'!$F$231,0)</f>
        <v>0</v>
      </c>
    </row>
    <row r="232" spans="1:32" x14ac:dyDescent="0.2">
      <c r="A232">
        <v>112</v>
      </c>
      <c r="B232" s="1"/>
      <c r="C232" t="str">
        <f>IF(B232&lt;&gt;"",VLOOKUP(B232,iscritti_10913!$A$2:$D$243,4,FALSE),"")</f>
        <v/>
      </c>
      <c r="D232" t="str">
        <f>IF(B232&lt;&gt;"",VLOOKUP(B232,iscritti_10913!$A$2:$D$243,2,FALSE),"")</f>
        <v/>
      </c>
      <c r="E232" t="str">
        <f>IF(B232&lt;&gt;"",VLOOKUP(B232,iscritti_10913!$A$2:$D$243,3,FALSE),"")</f>
        <v/>
      </c>
      <c r="F232" t="str">
        <f>IF(E232&lt;&gt;"",VLOOKUP(E232,'10913'!$AG$3:'10913'!$AH$14,2,FALSE)+VLOOKUP(B232,iscritti_10913!$A$2:$E$243,5,FALSE),"")</f>
        <v/>
      </c>
      <c r="G232" s="5">
        <f>COUNTA('10913'!$H$232:'10913'!$M$232)</f>
        <v>0</v>
      </c>
      <c r="H232" s="1"/>
      <c r="I232" s="1"/>
      <c r="J232" s="1"/>
      <c r="K232" s="1"/>
      <c r="L232" s="1"/>
      <c r="M232" s="1"/>
      <c r="N232" s="3" t="str">
        <f>IF('10913'!$G$232&lt;&gt;0,'10913'!$O$232/'10913'!$G$232,"")</f>
        <v/>
      </c>
      <c r="O232" s="4">
        <f>SUM('10913'!$H$232:'10913'!$M$232)</f>
        <v>0</v>
      </c>
      <c r="P232" s="1"/>
      <c r="Q232" s="1"/>
      <c r="R232" s="6">
        <f>SUM('10913'!$O$232:'10913'!$Q$232)+'10913'!$AF$232</f>
        <v>0</v>
      </c>
      <c r="S232" s="6">
        <f>SUM('10913'!$R$232:'10913'!$R$233)</f>
        <v>0</v>
      </c>
      <c r="T232">
        <v>112</v>
      </c>
      <c r="U232" s="6">
        <f>SUM('10913'!$R$232:'10913'!$R$233)</f>
        <v>0</v>
      </c>
      <c r="V232" s="1"/>
      <c r="AF232">
        <f>'10913'!$G$232*IF(E232&lt;&gt;"",'10913'!$F$232,0)</f>
        <v>0</v>
      </c>
    </row>
    <row r="233" spans="1:32" x14ac:dyDescent="0.2">
      <c r="B233" s="1"/>
      <c r="C233" t="str">
        <f>IF(B233&lt;&gt;"",VLOOKUP(B233,iscritti_10913!$A$2:$D$243,4,FALSE),"")</f>
        <v/>
      </c>
      <c r="D233" t="str">
        <f>IF(B233&lt;&gt;"",VLOOKUP(B233,iscritti_10913!$A$2:$D$243,2,FALSE),"")</f>
        <v/>
      </c>
      <c r="E233" t="str">
        <f>IF(B233&lt;&gt;"",VLOOKUP(B233,iscritti_10913!$A$2:$D$243,3,FALSE),"")</f>
        <v/>
      </c>
      <c r="F233" t="str">
        <f>IF(E233&lt;&gt;"",VLOOKUP(E233,'10913'!$AG$3:'10913'!$AH$14,2,FALSE)+VLOOKUP(B233,iscritti_10913!$A$2:$E$243,5,FALSE),"")</f>
        <v/>
      </c>
      <c r="G233" s="5">
        <f>COUNTA('10913'!$H$233:'10913'!$M$233)</f>
        <v>0</v>
      </c>
      <c r="H233" s="1"/>
      <c r="I233" s="1"/>
      <c r="J233" s="1"/>
      <c r="K233" s="1"/>
      <c r="L233" s="1"/>
      <c r="M233" s="1"/>
      <c r="N233" s="3" t="str">
        <f>IF('10913'!$G$233&lt;&gt;0,'10913'!$O$233/'10913'!$G$233,"")</f>
        <v/>
      </c>
      <c r="O233" s="4">
        <f>SUM('10913'!$H$233:'10913'!$M$233)</f>
        <v>0</v>
      </c>
      <c r="P233" s="1"/>
      <c r="Q233" s="1"/>
      <c r="R233" s="6">
        <f>SUM('10913'!$O$233:'10913'!$Q$233)+'10913'!$AF$233</f>
        <v>0</v>
      </c>
      <c r="S233" s="6">
        <f>SUM('10913'!$R$232:'10913'!$R$233)</f>
        <v>0</v>
      </c>
      <c r="T233">
        <v>112</v>
      </c>
      <c r="V233" s="1"/>
      <c r="AF233">
        <f>'10913'!$G$233*IF(E233&lt;&gt;"",'10913'!$F$233,0)</f>
        <v>0</v>
      </c>
    </row>
    <row r="234" spans="1:32" x14ac:dyDescent="0.2">
      <c r="A234">
        <v>113</v>
      </c>
      <c r="B234" s="1"/>
      <c r="C234" t="str">
        <f>IF(B234&lt;&gt;"",VLOOKUP(B234,iscritti_10913!$A$2:$D$243,4,FALSE),"")</f>
        <v/>
      </c>
      <c r="D234" t="str">
        <f>IF(B234&lt;&gt;"",VLOOKUP(B234,iscritti_10913!$A$2:$D$243,2,FALSE),"")</f>
        <v/>
      </c>
      <c r="E234" t="str">
        <f>IF(B234&lt;&gt;"",VLOOKUP(B234,iscritti_10913!$A$2:$D$243,3,FALSE),"")</f>
        <v/>
      </c>
      <c r="F234" t="str">
        <f>IF(E234&lt;&gt;"",VLOOKUP(E234,'10913'!$AG$3:'10913'!$AH$14,2,FALSE)+VLOOKUP(B234,iscritti_10913!$A$2:$E$243,5,FALSE),"")</f>
        <v/>
      </c>
      <c r="G234" s="5">
        <f>COUNTA('10913'!$H$234:'10913'!$M$234)</f>
        <v>0</v>
      </c>
      <c r="H234" s="1"/>
      <c r="I234" s="1"/>
      <c r="J234" s="1"/>
      <c r="K234" s="1"/>
      <c r="L234" s="1"/>
      <c r="M234" s="1"/>
      <c r="N234" s="3" t="str">
        <f>IF('10913'!$G$234&lt;&gt;0,'10913'!$O$234/'10913'!$G$234,"")</f>
        <v/>
      </c>
      <c r="O234" s="4">
        <f>SUM('10913'!$H$234:'10913'!$M$234)</f>
        <v>0</v>
      </c>
      <c r="P234" s="1"/>
      <c r="Q234" s="1"/>
      <c r="R234" s="6">
        <f>SUM('10913'!$O$234:'10913'!$Q$234)+'10913'!$AF$234</f>
        <v>0</v>
      </c>
      <c r="S234" s="6">
        <f>SUM('10913'!$R$234:'10913'!$R$235)</f>
        <v>0</v>
      </c>
      <c r="T234">
        <v>113</v>
      </c>
      <c r="U234" s="6">
        <f>SUM('10913'!$R$234:'10913'!$R$235)</f>
        <v>0</v>
      </c>
      <c r="V234" s="1"/>
      <c r="AF234">
        <f>'10913'!$G$234*IF(E234&lt;&gt;"",'10913'!$F$234,0)</f>
        <v>0</v>
      </c>
    </row>
    <row r="235" spans="1:32" x14ac:dyDescent="0.2">
      <c r="B235" s="1"/>
      <c r="C235" t="str">
        <f>IF(B235&lt;&gt;"",VLOOKUP(B235,iscritti_10913!$A$2:$D$243,4,FALSE),"")</f>
        <v/>
      </c>
      <c r="D235" t="str">
        <f>IF(B235&lt;&gt;"",VLOOKUP(B235,iscritti_10913!$A$2:$D$243,2,FALSE),"")</f>
        <v/>
      </c>
      <c r="E235" t="str">
        <f>IF(B235&lt;&gt;"",VLOOKUP(B235,iscritti_10913!$A$2:$D$243,3,FALSE),"")</f>
        <v/>
      </c>
      <c r="F235" t="str">
        <f>IF(E235&lt;&gt;"",VLOOKUP(E235,'10913'!$AG$3:'10913'!$AH$14,2,FALSE)+VLOOKUP(B235,iscritti_10913!$A$2:$E$243,5,FALSE),"")</f>
        <v/>
      </c>
      <c r="G235" s="5">
        <f>COUNTA('10913'!$H$235:'10913'!$M$235)</f>
        <v>0</v>
      </c>
      <c r="H235" s="1"/>
      <c r="I235" s="1"/>
      <c r="J235" s="1"/>
      <c r="K235" s="1"/>
      <c r="L235" s="1"/>
      <c r="M235" s="1"/>
      <c r="N235" s="3" t="str">
        <f>IF('10913'!$G$235&lt;&gt;0,'10913'!$O$235/'10913'!$G$235,"")</f>
        <v/>
      </c>
      <c r="O235" s="4">
        <f>SUM('10913'!$H$235:'10913'!$M$235)</f>
        <v>0</v>
      </c>
      <c r="P235" s="1"/>
      <c r="Q235" s="1"/>
      <c r="R235" s="6">
        <f>SUM('10913'!$O$235:'10913'!$Q$235)+'10913'!$AF$235</f>
        <v>0</v>
      </c>
      <c r="S235" s="6">
        <f>SUM('10913'!$R$234:'10913'!$R$235)</f>
        <v>0</v>
      </c>
      <c r="T235">
        <v>113</v>
      </c>
      <c r="V235" s="1"/>
      <c r="AF235">
        <f>'10913'!$G$235*IF(E235&lt;&gt;"",'10913'!$F$235,0)</f>
        <v>0</v>
      </c>
    </row>
    <row r="236" spans="1:32" x14ac:dyDescent="0.2">
      <c r="A236">
        <v>114</v>
      </c>
      <c r="B236" s="1"/>
      <c r="C236" t="str">
        <f>IF(B236&lt;&gt;"",VLOOKUP(B236,iscritti_10913!$A$2:$D$243,4,FALSE),"")</f>
        <v/>
      </c>
      <c r="D236" t="str">
        <f>IF(B236&lt;&gt;"",VLOOKUP(B236,iscritti_10913!$A$2:$D$243,2,FALSE),"")</f>
        <v/>
      </c>
      <c r="E236" t="str">
        <f>IF(B236&lt;&gt;"",VLOOKUP(B236,iscritti_10913!$A$2:$D$243,3,FALSE),"")</f>
        <v/>
      </c>
      <c r="F236" t="str">
        <f>IF(E236&lt;&gt;"",VLOOKUP(E236,'10913'!$AG$3:'10913'!$AH$14,2,FALSE)+VLOOKUP(B236,iscritti_10913!$A$2:$E$243,5,FALSE),"")</f>
        <v/>
      </c>
      <c r="G236" s="5">
        <f>COUNTA('10913'!$H$236:'10913'!$M$236)</f>
        <v>0</v>
      </c>
      <c r="H236" s="1"/>
      <c r="I236" s="1"/>
      <c r="J236" s="1"/>
      <c r="K236" s="1"/>
      <c r="L236" s="1"/>
      <c r="M236" s="1"/>
      <c r="N236" s="3" t="str">
        <f>IF('10913'!$G$236&lt;&gt;0,'10913'!$O$236/'10913'!$G$236,"")</f>
        <v/>
      </c>
      <c r="O236" s="4">
        <f>SUM('10913'!$H$236:'10913'!$M$236)</f>
        <v>0</v>
      </c>
      <c r="P236" s="1"/>
      <c r="Q236" s="1"/>
      <c r="R236" s="6">
        <f>SUM('10913'!$O$236:'10913'!$Q$236)+'10913'!$AF$236</f>
        <v>0</v>
      </c>
      <c r="S236" s="6">
        <f>SUM('10913'!$R$236:'10913'!$R$237)</f>
        <v>0</v>
      </c>
      <c r="T236">
        <v>114</v>
      </c>
      <c r="U236" s="6">
        <f>SUM('10913'!$R$236:'10913'!$R$237)</f>
        <v>0</v>
      </c>
      <c r="V236" s="1"/>
      <c r="AF236">
        <f>'10913'!$G$236*IF(E236&lt;&gt;"",'10913'!$F$236,0)</f>
        <v>0</v>
      </c>
    </row>
    <row r="237" spans="1:32" x14ac:dyDescent="0.2">
      <c r="B237" s="1"/>
      <c r="C237" t="str">
        <f>IF(B237&lt;&gt;"",VLOOKUP(B237,iscritti_10913!$A$2:$D$243,4,FALSE),"")</f>
        <v/>
      </c>
      <c r="D237" t="str">
        <f>IF(B237&lt;&gt;"",VLOOKUP(B237,iscritti_10913!$A$2:$D$243,2,FALSE),"")</f>
        <v/>
      </c>
      <c r="E237" t="str">
        <f>IF(B237&lt;&gt;"",VLOOKUP(B237,iscritti_10913!$A$2:$D$243,3,FALSE),"")</f>
        <v/>
      </c>
      <c r="F237" t="str">
        <f>IF(E237&lt;&gt;"",VLOOKUP(E237,'10913'!$AG$3:'10913'!$AH$14,2,FALSE)+VLOOKUP(B237,iscritti_10913!$A$2:$E$243,5,FALSE),"")</f>
        <v/>
      </c>
      <c r="G237" s="5">
        <f>COUNTA('10913'!$H$237:'10913'!$M$237)</f>
        <v>0</v>
      </c>
      <c r="H237" s="1"/>
      <c r="I237" s="1"/>
      <c r="J237" s="1"/>
      <c r="K237" s="1"/>
      <c r="L237" s="1"/>
      <c r="M237" s="1"/>
      <c r="N237" s="3" t="str">
        <f>IF('10913'!$G$237&lt;&gt;0,'10913'!$O$237/'10913'!$G$237,"")</f>
        <v/>
      </c>
      <c r="O237" s="4">
        <f>SUM('10913'!$H$237:'10913'!$M$237)</f>
        <v>0</v>
      </c>
      <c r="P237" s="1"/>
      <c r="Q237" s="1"/>
      <c r="R237" s="6">
        <f>SUM('10913'!$O$237:'10913'!$Q$237)+'10913'!$AF$237</f>
        <v>0</v>
      </c>
      <c r="S237" s="6">
        <f>SUM('10913'!$R$236:'10913'!$R$237)</f>
        <v>0</v>
      </c>
      <c r="T237">
        <v>114</v>
      </c>
      <c r="V237" s="1"/>
      <c r="AF237">
        <f>'10913'!$G$237*IF(E237&lt;&gt;"",'10913'!$F$237,0)</f>
        <v>0</v>
      </c>
    </row>
    <row r="238" spans="1:32" x14ac:dyDescent="0.2">
      <c r="A238">
        <v>115</v>
      </c>
      <c r="B238" s="1"/>
      <c r="C238" t="str">
        <f>IF(B238&lt;&gt;"",VLOOKUP(B238,iscritti_10913!$A$2:$D$243,4,FALSE),"")</f>
        <v/>
      </c>
      <c r="D238" t="str">
        <f>IF(B238&lt;&gt;"",VLOOKUP(B238,iscritti_10913!$A$2:$D$243,2,FALSE),"")</f>
        <v/>
      </c>
      <c r="E238" t="str">
        <f>IF(B238&lt;&gt;"",VLOOKUP(B238,iscritti_10913!$A$2:$D$243,3,FALSE),"")</f>
        <v/>
      </c>
      <c r="F238" t="str">
        <f>IF(E238&lt;&gt;"",VLOOKUP(E238,'10913'!$AG$3:'10913'!$AH$14,2,FALSE)+VLOOKUP(B238,iscritti_10913!$A$2:$E$243,5,FALSE),"")</f>
        <v/>
      </c>
      <c r="G238" s="5">
        <f>COUNTA('10913'!$H$238:'10913'!$M$238)</f>
        <v>0</v>
      </c>
      <c r="H238" s="1"/>
      <c r="I238" s="1"/>
      <c r="J238" s="1"/>
      <c r="K238" s="1"/>
      <c r="L238" s="1"/>
      <c r="M238" s="1"/>
      <c r="N238" s="3" t="str">
        <f>IF('10913'!$G$238&lt;&gt;0,'10913'!$O$238/'10913'!$G$238,"")</f>
        <v/>
      </c>
      <c r="O238" s="4">
        <f>SUM('10913'!$H$238:'10913'!$M$238)</f>
        <v>0</v>
      </c>
      <c r="P238" s="1"/>
      <c r="Q238" s="1"/>
      <c r="R238" s="6">
        <f>SUM('10913'!$O$238:'10913'!$Q$238)+'10913'!$AF$238</f>
        <v>0</v>
      </c>
      <c r="S238" s="6">
        <f>SUM('10913'!$R$238:'10913'!$R$239)</f>
        <v>0</v>
      </c>
      <c r="T238">
        <v>115</v>
      </c>
      <c r="U238" s="6">
        <f>SUM('10913'!$R$238:'10913'!$R$239)</f>
        <v>0</v>
      </c>
      <c r="V238" s="1"/>
      <c r="AF238">
        <f>'10913'!$G$238*IF(E238&lt;&gt;"",'10913'!$F$238,0)</f>
        <v>0</v>
      </c>
    </row>
    <row r="239" spans="1:32" x14ac:dyDescent="0.2">
      <c r="B239" s="1"/>
      <c r="C239" t="str">
        <f>IF(B239&lt;&gt;"",VLOOKUP(B239,iscritti_10913!$A$2:$D$243,4,FALSE),"")</f>
        <v/>
      </c>
      <c r="D239" t="str">
        <f>IF(B239&lt;&gt;"",VLOOKUP(B239,iscritti_10913!$A$2:$D$243,2,FALSE),"")</f>
        <v/>
      </c>
      <c r="E239" t="str">
        <f>IF(B239&lt;&gt;"",VLOOKUP(B239,iscritti_10913!$A$2:$D$243,3,FALSE),"")</f>
        <v/>
      </c>
      <c r="F239" t="str">
        <f>IF(E239&lt;&gt;"",VLOOKUP(E239,'10913'!$AG$3:'10913'!$AH$14,2,FALSE)+VLOOKUP(B239,iscritti_10913!$A$2:$E$243,5,FALSE),"")</f>
        <v/>
      </c>
      <c r="G239" s="5">
        <f>COUNTA('10913'!$H$239:'10913'!$M$239)</f>
        <v>0</v>
      </c>
      <c r="H239" s="1"/>
      <c r="I239" s="1"/>
      <c r="J239" s="1"/>
      <c r="K239" s="1"/>
      <c r="L239" s="1"/>
      <c r="M239" s="1"/>
      <c r="N239" s="3" t="str">
        <f>IF('10913'!$G$239&lt;&gt;0,'10913'!$O$239/'10913'!$G$239,"")</f>
        <v/>
      </c>
      <c r="O239" s="4">
        <f>SUM('10913'!$H$239:'10913'!$M$239)</f>
        <v>0</v>
      </c>
      <c r="P239" s="1"/>
      <c r="Q239" s="1"/>
      <c r="R239" s="6">
        <f>SUM('10913'!$O$239:'10913'!$Q$239)+'10913'!$AF$239</f>
        <v>0</v>
      </c>
      <c r="S239" s="6">
        <f>SUM('10913'!$R$238:'10913'!$R$239)</f>
        <v>0</v>
      </c>
      <c r="T239">
        <v>115</v>
      </c>
      <c r="V239" s="1"/>
      <c r="AF239">
        <f>'10913'!$G$239*IF(E239&lt;&gt;"",'10913'!$F$239,0)</f>
        <v>0</v>
      </c>
    </row>
    <row r="240" spans="1:32" x14ac:dyDescent="0.2">
      <c r="A240">
        <v>116</v>
      </c>
      <c r="B240" s="1"/>
      <c r="C240" t="str">
        <f>IF(B240&lt;&gt;"",VLOOKUP(B240,iscritti_10913!$A$2:$D$243,4,FALSE),"")</f>
        <v/>
      </c>
      <c r="D240" t="str">
        <f>IF(B240&lt;&gt;"",VLOOKUP(B240,iscritti_10913!$A$2:$D$243,2,FALSE),"")</f>
        <v/>
      </c>
      <c r="E240" t="str">
        <f>IF(B240&lt;&gt;"",VLOOKUP(B240,iscritti_10913!$A$2:$D$243,3,FALSE),"")</f>
        <v/>
      </c>
      <c r="F240" t="str">
        <f>IF(E240&lt;&gt;"",VLOOKUP(E240,'10913'!$AG$3:'10913'!$AH$14,2,FALSE)+VLOOKUP(B240,iscritti_10913!$A$2:$E$243,5,FALSE),"")</f>
        <v/>
      </c>
      <c r="G240" s="5">
        <f>COUNTA('10913'!$H$240:'10913'!$M$240)</f>
        <v>0</v>
      </c>
      <c r="H240" s="1"/>
      <c r="I240" s="1"/>
      <c r="J240" s="1"/>
      <c r="K240" s="1"/>
      <c r="L240" s="1"/>
      <c r="M240" s="1"/>
      <c r="N240" s="3" t="str">
        <f>IF('10913'!$G$240&lt;&gt;0,'10913'!$O$240/'10913'!$G$240,"")</f>
        <v/>
      </c>
      <c r="O240" s="4">
        <f>SUM('10913'!$H$240:'10913'!$M$240)</f>
        <v>0</v>
      </c>
      <c r="P240" s="1"/>
      <c r="Q240" s="1"/>
      <c r="R240" s="6">
        <f>SUM('10913'!$O$240:'10913'!$Q$240)+'10913'!$AF$240</f>
        <v>0</v>
      </c>
      <c r="S240" s="6">
        <f>SUM('10913'!$R$240:'10913'!$R$241)</f>
        <v>0</v>
      </c>
      <c r="T240">
        <v>116</v>
      </c>
      <c r="U240" s="6">
        <f>SUM('10913'!$R$240:'10913'!$R$241)</f>
        <v>0</v>
      </c>
      <c r="V240" s="1"/>
      <c r="AF240">
        <f>'10913'!$G$240*IF(E240&lt;&gt;"",'10913'!$F$240,0)</f>
        <v>0</v>
      </c>
    </row>
    <row r="241" spans="1:32" x14ac:dyDescent="0.2">
      <c r="B241" s="1"/>
      <c r="C241" t="str">
        <f>IF(B241&lt;&gt;"",VLOOKUP(B241,iscritti_10913!$A$2:$D$243,4,FALSE),"")</f>
        <v/>
      </c>
      <c r="D241" t="str">
        <f>IF(B241&lt;&gt;"",VLOOKUP(B241,iscritti_10913!$A$2:$D$243,2,FALSE),"")</f>
        <v/>
      </c>
      <c r="E241" t="str">
        <f>IF(B241&lt;&gt;"",VLOOKUP(B241,iscritti_10913!$A$2:$D$243,3,FALSE),"")</f>
        <v/>
      </c>
      <c r="F241" t="str">
        <f>IF(E241&lt;&gt;"",VLOOKUP(E241,'10913'!$AG$3:'10913'!$AH$14,2,FALSE)+VLOOKUP(B241,iscritti_10913!$A$2:$E$243,5,FALSE),"")</f>
        <v/>
      </c>
      <c r="G241" s="5">
        <f>COUNTA('10913'!$H$241:'10913'!$M$241)</f>
        <v>0</v>
      </c>
      <c r="H241" s="1"/>
      <c r="I241" s="1"/>
      <c r="J241" s="1"/>
      <c r="K241" s="1"/>
      <c r="L241" s="1"/>
      <c r="M241" s="1"/>
      <c r="N241" s="3" t="str">
        <f>IF('10913'!$G$241&lt;&gt;0,'10913'!$O$241/'10913'!$G$241,"")</f>
        <v/>
      </c>
      <c r="O241" s="4">
        <f>SUM('10913'!$H$241:'10913'!$M$241)</f>
        <v>0</v>
      </c>
      <c r="P241" s="1"/>
      <c r="Q241" s="1"/>
      <c r="R241" s="6">
        <f>SUM('10913'!$O$241:'10913'!$Q$241)+'10913'!$AF$241</f>
        <v>0</v>
      </c>
      <c r="S241" s="6">
        <f>SUM('10913'!$R$240:'10913'!$R$241)</f>
        <v>0</v>
      </c>
      <c r="T241">
        <v>116</v>
      </c>
      <c r="V241" s="1"/>
      <c r="AF241">
        <f>'10913'!$G$241*IF(E241&lt;&gt;"",'10913'!$F$241,0)</f>
        <v>0</v>
      </c>
    </row>
    <row r="242" spans="1:32" x14ac:dyDescent="0.2">
      <c r="A242">
        <v>117</v>
      </c>
      <c r="B242" s="1"/>
      <c r="C242" t="str">
        <f>IF(B242&lt;&gt;"",VLOOKUP(B242,iscritti_10913!$A$2:$D$243,4,FALSE),"")</f>
        <v/>
      </c>
      <c r="D242" t="str">
        <f>IF(B242&lt;&gt;"",VLOOKUP(B242,iscritti_10913!$A$2:$D$243,2,FALSE),"")</f>
        <v/>
      </c>
      <c r="E242" t="str">
        <f>IF(B242&lt;&gt;"",VLOOKUP(B242,iscritti_10913!$A$2:$D$243,3,FALSE),"")</f>
        <v/>
      </c>
      <c r="F242" t="str">
        <f>IF(E242&lt;&gt;"",VLOOKUP(E242,'10913'!$AG$3:'10913'!$AH$14,2,FALSE)+VLOOKUP(B242,iscritti_10913!$A$2:$E$243,5,FALSE),"")</f>
        <v/>
      </c>
      <c r="G242" s="5">
        <f>COUNTA('10913'!$H$242:'10913'!$M$242)</f>
        <v>0</v>
      </c>
      <c r="H242" s="1"/>
      <c r="I242" s="1"/>
      <c r="J242" s="1"/>
      <c r="K242" s="1"/>
      <c r="L242" s="1"/>
      <c r="M242" s="1"/>
      <c r="N242" s="3" t="str">
        <f>IF('10913'!$G$242&lt;&gt;0,'10913'!$O$242/'10913'!$G$242,"")</f>
        <v/>
      </c>
      <c r="O242" s="4">
        <f>SUM('10913'!$H$242:'10913'!$M$242)</f>
        <v>0</v>
      </c>
      <c r="P242" s="1"/>
      <c r="Q242" s="1"/>
      <c r="R242" s="6">
        <f>SUM('10913'!$O$242:'10913'!$Q$242)+'10913'!$AF$242</f>
        <v>0</v>
      </c>
      <c r="S242" s="6">
        <f>SUM('10913'!$R$242:'10913'!$R$243)</f>
        <v>0</v>
      </c>
      <c r="T242">
        <v>117</v>
      </c>
      <c r="U242" s="6">
        <f>SUM('10913'!$R$242:'10913'!$R$243)</f>
        <v>0</v>
      </c>
      <c r="V242" s="1"/>
      <c r="AF242">
        <f>'10913'!$G$242*IF(E242&lt;&gt;"",'10913'!$F$242,0)</f>
        <v>0</v>
      </c>
    </row>
    <row r="243" spans="1:32" x14ac:dyDescent="0.2">
      <c r="B243" s="1"/>
      <c r="C243" t="str">
        <f>IF(B243&lt;&gt;"",VLOOKUP(B243,iscritti_10913!$A$2:$D$243,4,FALSE),"")</f>
        <v/>
      </c>
      <c r="D243" t="str">
        <f>IF(B243&lt;&gt;"",VLOOKUP(B243,iscritti_10913!$A$2:$D$243,2,FALSE),"")</f>
        <v/>
      </c>
      <c r="E243" t="str">
        <f>IF(B243&lt;&gt;"",VLOOKUP(B243,iscritti_10913!$A$2:$D$243,3,FALSE),"")</f>
        <v/>
      </c>
      <c r="F243" t="str">
        <f>IF(E243&lt;&gt;"",VLOOKUP(E243,'10913'!$AG$3:'10913'!$AH$14,2,FALSE)+VLOOKUP(B243,iscritti_10913!$A$2:$E$243,5,FALSE),"")</f>
        <v/>
      </c>
      <c r="G243" s="5">
        <f>COUNTA('10913'!$H$243:'10913'!$M$243)</f>
        <v>0</v>
      </c>
      <c r="H243" s="1"/>
      <c r="I243" s="1"/>
      <c r="J243" s="1"/>
      <c r="K243" s="1"/>
      <c r="L243" s="1"/>
      <c r="M243" s="1"/>
      <c r="N243" s="3" t="str">
        <f>IF('10913'!$G$243&lt;&gt;0,'10913'!$O$243/'10913'!$G$243,"")</f>
        <v/>
      </c>
      <c r="O243" s="4">
        <f>SUM('10913'!$H$243:'10913'!$M$243)</f>
        <v>0</v>
      </c>
      <c r="P243" s="1"/>
      <c r="Q243" s="1"/>
      <c r="R243" s="6">
        <f>SUM('10913'!$O$243:'10913'!$Q$243)+'10913'!$AF$243</f>
        <v>0</v>
      </c>
      <c r="S243" s="6">
        <f>SUM('10913'!$R$242:'10913'!$R$243)</f>
        <v>0</v>
      </c>
      <c r="T243">
        <v>117</v>
      </c>
      <c r="V243" s="1"/>
      <c r="AF243">
        <f>'10913'!$G$243*IF(E243&lt;&gt;"",'10913'!$F$243,0)</f>
        <v>0</v>
      </c>
    </row>
    <row r="244" spans="1:32" x14ac:dyDescent="0.2">
      <c r="A244">
        <v>118</v>
      </c>
      <c r="B244" s="1"/>
      <c r="C244" t="str">
        <f>IF(B244&lt;&gt;"",VLOOKUP(B244,iscritti_10913!$A$2:$D$243,4,FALSE),"")</f>
        <v/>
      </c>
      <c r="D244" t="str">
        <f>IF(B244&lt;&gt;"",VLOOKUP(B244,iscritti_10913!$A$2:$D$243,2,FALSE),"")</f>
        <v/>
      </c>
      <c r="E244" t="str">
        <f>IF(B244&lt;&gt;"",VLOOKUP(B244,iscritti_10913!$A$2:$D$243,3,FALSE),"")</f>
        <v/>
      </c>
      <c r="F244" t="str">
        <f>IF(E244&lt;&gt;"",VLOOKUP(E244,'10913'!$AG$3:'10913'!$AH$14,2,FALSE)+VLOOKUP(B244,iscritti_10913!$A$2:$E$243,5,FALSE),"")</f>
        <v/>
      </c>
      <c r="G244" s="5">
        <f>COUNTA('10913'!$H$244:'10913'!$M$244)</f>
        <v>0</v>
      </c>
      <c r="H244" s="1"/>
      <c r="I244" s="1"/>
      <c r="J244" s="1"/>
      <c r="K244" s="1"/>
      <c r="L244" s="1"/>
      <c r="M244" s="1"/>
      <c r="N244" s="3" t="str">
        <f>IF('10913'!$G$244&lt;&gt;0,'10913'!$O$244/'10913'!$G$244,"")</f>
        <v/>
      </c>
      <c r="O244" s="4">
        <f>SUM('10913'!$H$244:'10913'!$M$244)</f>
        <v>0</v>
      </c>
      <c r="P244" s="1"/>
      <c r="Q244" s="1"/>
      <c r="R244" s="6">
        <f>SUM('10913'!$O$244:'10913'!$Q$244)+'10913'!$AF$244</f>
        <v>0</v>
      </c>
      <c r="S244" s="6">
        <f>SUM('10913'!$R$244:'10913'!$R$245)</f>
        <v>0</v>
      </c>
      <c r="T244">
        <v>118</v>
      </c>
      <c r="U244" s="6">
        <f>SUM('10913'!$R$244:'10913'!$R$245)</f>
        <v>0</v>
      </c>
      <c r="V244" s="1"/>
      <c r="AF244">
        <f>'10913'!$G$244*IF(E244&lt;&gt;"",'10913'!$F$244,0)</f>
        <v>0</v>
      </c>
    </row>
    <row r="245" spans="1:32" x14ac:dyDescent="0.2">
      <c r="B245" s="1"/>
      <c r="C245" t="str">
        <f>IF(B245&lt;&gt;"",VLOOKUP(B245,iscritti_10913!$A$2:$D$243,4,FALSE),"")</f>
        <v/>
      </c>
      <c r="D245" t="str">
        <f>IF(B245&lt;&gt;"",VLOOKUP(B245,iscritti_10913!$A$2:$D$243,2,FALSE),"")</f>
        <v/>
      </c>
      <c r="E245" t="str">
        <f>IF(B245&lt;&gt;"",VLOOKUP(B245,iscritti_10913!$A$2:$D$243,3,FALSE),"")</f>
        <v/>
      </c>
      <c r="F245" t="str">
        <f>IF(E245&lt;&gt;"",VLOOKUP(E245,'10913'!$AG$3:'10913'!$AH$14,2,FALSE)+VLOOKUP(B245,iscritti_10913!$A$2:$E$243,5,FALSE),"")</f>
        <v/>
      </c>
      <c r="G245" s="5">
        <f>COUNTA('10913'!$H$245:'10913'!$M$245)</f>
        <v>0</v>
      </c>
      <c r="H245" s="1"/>
      <c r="I245" s="1"/>
      <c r="J245" s="1"/>
      <c r="K245" s="1"/>
      <c r="L245" s="1"/>
      <c r="M245" s="1"/>
      <c r="N245" s="3" t="str">
        <f>IF('10913'!$G$245&lt;&gt;0,'10913'!$O$245/'10913'!$G$245,"")</f>
        <v/>
      </c>
      <c r="O245" s="4">
        <f>SUM('10913'!$H$245:'10913'!$M$245)</f>
        <v>0</v>
      </c>
      <c r="P245" s="1"/>
      <c r="Q245" s="1"/>
      <c r="R245" s="6">
        <f>SUM('10913'!$O$245:'10913'!$Q$245)+'10913'!$AF$245</f>
        <v>0</v>
      </c>
      <c r="S245" s="6">
        <f>SUM('10913'!$R$244:'10913'!$R$245)</f>
        <v>0</v>
      </c>
      <c r="T245">
        <v>118</v>
      </c>
      <c r="V245" s="1"/>
      <c r="AF245">
        <f>'10913'!$G$245*IF(E245&lt;&gt;"",'10913'!$F$245,0)</f>
        <v>0</v>
      </c>
    </row>
    <row r="246" spans="1:32" x14ac:dyDescent="0.2">
      <c r="A246">
        <v>119</v>
      </c>
      <c r="B246" s="1"/>
      <c r="C246" t="str">
        <f>IF(B246&lt;&gt;"",VLOOKUP(B246,iscritti_10913!$A$2:$D$243,4,FALSE),"")</f>
        <v/>
      </c>
      <c r="D246" t="str">
        <f>IF(B246&lt;&gt;"",VLOOKUP(B246,iscritti_10913!$A$2:$D$243,2,FALSE),"")</f>
        <v/>
      </c>
      <c r="E246" t="str">
        <f>IF(B246&lt;&gt;"",VLOOKUP(B246,iscritti_10913!$A$2:$D$243,3,FALSE),"")</f>
        <v/>
      </c>
      <c r="F246" t="str">
        <f>IF(E246&lt;&gt;"",VLOOKUP(E246,'10913'!$AG$3:'10913'!$AH$14,2,FALSE)+VLOOKUP(B246,iscritti_10913!$A$2:$E$243,5,FALSE),"")</f>
        <v/>
      </c>
      <c r="G246" s="5">
        <f>COUNTA('10913'!$H$246:'10913'!$M$246)</f>
        <v>0</v>
      </c>
      <c r="H246" s="1"/>
      <c r="I246" s="1"/>
      <c r="J246" s="1"/>
      <c r="K246" s="1"/>
      <c r="L246" s="1"/>
      <c r="M246" s="1"/>
      <c r="N246" s="3" t="str">
        <f>IF('10913'!$G$246&lt;&gt;0,'10913'!$O$246/'10913'!$G$246,"")</f>
        <v/>
      </c>
      <c r="O246" s="4">
        <f>SUM('10913'!$H$246:'10913'!$M$246)</f>
        <v>0</v>
      </c>
      <c r="P246" s="1"/>
      <c r="Q246" s="1"/>
      <c r="R246" s="6">
        <f>SUM('10913'!$O$246:'10913'!$Q$246)+'10913'!$AF$246</f>
        <v>0</v>
      </c>
      <c r="S246" s="6">
        <f>SUM('10913'!$R$246:'10913'!$R$247)</f>
        <v>0</v>
      </c>
      <c r="T246">
        <v>119</v>
      </c>
      <c r="U246" s="6">
        <f>SUM('10913'!$R$246:'10913'!$R$247)</f>
        <v>0</v>
      </c>
      <c r="V246" s="1"/>
      <c r="AF246">
        <f>'10913'!$G$246*IF(E246&lt;&gt;"",'10913'!$F$246,0)</f>
        <v>0</v>
      </c>
    </row>
    <row r="247" spans="1:32" x14ac:dyDescent="0.2">
      <c r="B247" s="1"/>
      <c r="C247" t="str">
        <f>IF(B247&lt;&gt;"",VLOOKUP(B247,iscritti_10913!$A$2:$D$243,4,FALSE),"")</f>
        <v/>
      </c>
      <c r="D247" t="str">
        <f>IF(B247&lt;&gt;"",VLOOKUP(B247,iscritti_10913!$A$2:$D$243,2,FALSE),"")</f>
        <v/>
      </c>
      <c r="E247" t="str">
        <f>IF(B247&lt;&gt;"",VLOOKUP(B247,iscritti_10913!$A$2:$D$243,3,FALSE),"")</f>
        <v/>
      </c>
      <c r="F247" t="str">
        <f>IF(E247&lt;&gt;"",VLOOKUP(E247,'10913'!$AG$3:'10913'!$AH$14,2,FALSE)+VLOOKUP(B247,iscritti_10913!$A$2:$E$243,5,FALSE),"")</f>
        <v/>
      </c>
      <c r="G247" s="5">
        <f>COUNTA('10913'!$H$247:'10913'!$M$247)</f>
        <v>0</v>
      </c>
      <c r="H247" s="1"/>
      <c r="I247" s="1"/>
      <c r="J247" s="1"/>
      <c r="K247" s="1"/>
      <c r="L247" s="1"/>
      <c r="M247" s="1"/>
      <c r="N247" s="3" t="str">
        <f>IF('10913'!$G$247&lt;&gt;0,'10913'!$O$247/'10913'!$G$247,"")</f>
        <v/>
      </c>
      <c r="O247" s="4">
        <f>SUM('10913'!$H$247:'10913'!$M$247)</f>
        <v>0</v>
      </c>
      <c r="P247" s="1"/>
      <c r="Q247" s="1"/>
      <c r="R247" s="6">
        <f>SUM('10913'!$O$247:'10913'!$Q$247)+'10913'!$AF$247</f>
        <v>0</v>
      </c>
      <c r="S247" s="6">
        <f>SUM('10913'!$R$246:'10913'!$R$247)</f>
        <v>0</v>
      </c>
      <c r="T247">
        <v>119</v>
      </c>
      <c r="V247" s="1"/>
      <c r="AF247">
        <f>'10913'!$G$247*IF(E247&lt;&gt;"",'10913'!$F$247,0)</f>
        <v>0</v>
      </c>
    </row>
    <row r="248" spans="1:32" x14ac:dyDescent="0.2">
      <c r="A248">
        <v>120</v>
      </c>
      <c r="B248" s="1"/>
      <c r="C248" t="str">
        <f>IF(B248&lt;&gt;"",VLOOKUP(B248,iscritti_10913!$A$2:$D$243,4,FALSE),"")</f>
        <v/>
      </c>
      <c r="D248" t="str">
        <f>IF(B248&lt;&gt;"",VLOOKUP(B248,iscritti_10913!$A$2:$D$243,2,FALSE),"")</f>
        <v/>
      </c>
      <c r="E248" t="str">
        <f>IF(B248&lt;&gt;"",VLOOKUP(B248,iscritti_10913!$A$2:$D$243,3,FALSE),"")</f>
        <v/>
      </c>
      <c r="F248" t="str">
        <f>IF(E248&lt;&gt;"",VLOOKUP(E248,'10913'!$AG$3:'10913'!$AH$14,2,FALSE)+VLOOKUP(B248,iscritti_10913!$A$2:$E$243,5,FALSE),"")</f>
        <v/>
      </c>
      <c r="G248" s="5">
        <f>COUNTA('10913'!$H$248:'10913'!$M$248)</f>
        <v>0</v>
      </c>
      <c r="H248" s="1"/>
      <c r="I248" s="1"/>
      <c r="J248" s="1"/>
      <c r="K248" s="1"/>
      <c r="L248" s="1"/>
      <c r="M248" s="1"/>
      <c r="N248" s="3" t="str">
        <f>IF('10913'!$G$248&lt;&gt;0,'10913'!$O$248/'10913'!$G$248,"")</f>
        <v/>
      </c>
      <c r="O248" s="4">
        <f>SUM('10913'!$H$248:'10913'!$M$248)</f>
        <v>0</v>
      </c>
      <c r="P248" s="1"/>
      <c r="Q248" s="1"/>
      <c r="R248" s="6">
        <f>SUM('10913'!$O$248:'10913'!$Q$248)+'10913'!$AF$248</f>
        <v>0</v>
      </c>
      <c r="S248" s="6">
        <f>SUM('10913'!$R$248:'10913'!$R$249)</f>
        <v>0</v>
      </c>
      <c r="T248">
        <v>120</v>
      </c>
      <c r="U248" s="6">
        <f>SUM('10913'!$R$248:'10913'!$R$249)</f>
        <v>0</v>
      </c>
      <c r="V248" s="1"/>
      <c r="AF248">
        <f>'10913'!$G$248*IF(E248&lt;&gt;"",'10913'!$F$248,0)</f>
        <v>0</v>
      </c>
    </row>
    <row r="249" spans="1:32" x14ac:dyDescent="0.2">
      <c r="B249" s="1"/>
      <c r="C249" t="str">
        <f>IF(B249&lt;&gt;"",VLOOKUP(B249,iscritti_10913!$A$2:$D$243,4,FALSE),"")</f>
        <v/>
      </c>
      <c r="D249" t="str">
        <f>IF(B249&lt;&gt;"",VLOOKUP(B249,iscritti_10913!$A$2:$D$243,2,FALSE),"")</f>
        <v/>
      </c>
      <c r="E249" t="str">
        <f>IF(B249&lt;&gt;"",VLOOKUP(B249,iscritti_10913!$A$2:$D$243,3,FALSE),"")</f>
        <v/>
      </c>
      <c r="F249" t="str">
        <f>IF(E249&lt;&gt;"",VLOOKUP(E249,'10913'!$AG$3:'10913'!$AH$14,2,FALSE)+VLOOKUP(B249,iscritti_10913!$A$2:$E$243,5,FALSE),"")</f>
        <v/>
      </c>
      <c r="G249" s="5">
        <f>COUNTA('10913'!$H$249:'10913'!$M$249)</f>
        <v>0</v>
      </c>
      <c r="H249" s="1"/>
      <c r="I249" s="1"/>
      <c r="J249" s="1"/>
      <c r="K249" s="1"/>
      <c r="L249" s="1"/>
      <c r="M249" s="1"/>
      <c r="N249" s="3" t="str">
        <f>IF('10913'!$G$249&lt;&gt;0,'10913'!$O$249/'10913'!$G$249,"")</f>
        <v/>
      </c>
      <c r="O249" s="4">
        <f>SUM('10913'!$H$249:'10913'!$M$249)</f>
        <v>0</v>
      </c>
      <c r="P249" s="1"/>
      <c r="Q249" s="1"/>
      <c r="R249" s="6">
        <f>SUM('10913'!$O$249:'10913'!$Q$249)+'10913'!$AF$249</f>
        <v>0</v>
      </c>
      <c r="S249" s="6">
        <f>SUM('10913'!$R$248:'10913'!$R$249)</f>
        <v>0</v>
      </c>
      <c r="T249">
        <v>120</v>
      </c>
      <c r="V249" s="1"/>
      <c r="AF249">
        <f>'10913'!$G$249*IF(E249&lt;&gt;"",'10913'!$F$249,0)</f>
        <v>0</v>
      </c>
    </row>
    <row r="250" spans="1:32" x14ac:dyDescent="0.2">
      <c r="A250">
        <v>121</v>
      </c>
      <c r="B250" s="1"/>
      <c r="C250" t="str">
        <f>IF(B250&lt;&gt;"",VLOOKUP(B250,iscritti_10913!$A$2:$D$243,4,FALSE),"")</f>
        <v/>
      </c>
      <c r="D250" t="str">
        <f>IF(B250&lt;&gt;"",VLOOKUP(B250,iscritti_10913!$A$2:$D$243,2,FALSE),"")</f>
        <v/>
      </c>
      <c r="E250" t="str">
        <f>IF(B250&lt;&gt;"",VLOOKUP(B250,iscritti_10913!$A$2:$D$243,3,FALSE),"")</f>
        <v/>
      </c>
      <c r="F250" t="str">
        <f>IF(E250&lt;&gt;"",VLOOKUP(E250,'10913'!$AG$3:'10913'!$AH$14,2,FALSE)+VLOOKUP(B250,iscritti_10913!$A$2:$E$243,5,FALSE),"")</f>
        <v/>
      </c>
      <c r="G250" s="5">
        <f>COUNTA('10913'!$H$250:'10913'!$M$250)</f>
        <v>0</v>
      </c>
      <c r="H250" s="1"/>
      <c r="I250" s="1"/>
      <c r="J250" s="1"/>
      <c r="K250" s="1"/>
      <c r="L250" s="1"/>
      <c r="M250" s="1"/>
      <c r="N250" s="3" t="str">
        <f>IF('10913'!$G$250&lt;&gt;0,'10913'!$O$250/'10913'!$G$250,"")</f>
        <v/>
      </c>
      <c r="O250" s="4">
        <f>SUM('10913'!$H$250:'10913'!$M$250)</f>
        <v>0</v>
      </c>
      <c r="P250" s="1"/>
      <c r="Q250" s="1"/>
      <c r="R250" s="6">
        <f>SUM('10913'!$O$250:'10913'!$Q$250)+'10913'!$AF$250</f>
        <v>0</v>
      </c>
      <c r="S250" s="6">
        <f>SUM('10913'!$R$250:'10913'!$R$251)</f>
        <v>0</v>
      </c>
      <c r="T250">
        <v>121</v>
      </c>
      <c r="U250" s="6">
        <f>SUM('10913'!$R$250:'10913'!$R$251)</f>
        <v>0</v>
      </c>
      <c r="V250" s="1"/>
      <c r="AF250">
        <f>'10913'!$G$250*IF(E250&lt;&gt;"",'10913'!$F$250,0)</f>
        <v>0</v>
      </c>
    </row>
    <row r="251" spans="1:32" x14ac:dyDescent="0.2">
      <c r="B251" s="1"/>
      <c r="C251" t="str">
        <f>IF(B251&lt;&gt;"",VLOOKUP(B251,iscritti_10913!$A$2:$D$243,4,FALSE),"")</f>
        <v/>
      </c>
      <c r="D251" t="str">
        <f>IF(B251&lt;&gt;"",VLOOKUP(B251,iscritti_10913!$A$2:$D$243,2,FALSE),"")</f>
        <v/>
      </c>
      <c r="E251" t="str">
        <f>IF(B251&lt;&gt;"",VLOOKUP(B251,iscritti_10913!$A$2:$D$243,3,FALSE),"")</f>
        <v/>
      </c>
      <c r="F251" t="str">
        <f>IF(E251&lt;&gt;"",VLOOKUP(E251,'10913'!$AG$3:'10913'!$AH$14,2,FALSE)+VLOOKUP(B251,iscritti_10913!$A$2:$E$243,5,FALSE),"")</f>
        <v/>
      </c>
      <c r="G251" s="5">
        <f>COUNTA('10913'!$H$251:'10913'!$M$251)</f>
        <v>0</v>
      </c>
      <c r="H251" s="1"/>
      <c r="I251" s="1"/>
      <c r="J251" s="1"/>
      <c r="K251" s="1"/>
      <c r="L251" s="1"/>
      <c r="M251" s="1"/>
      <c r="N251" s="3" t="str">
        <f>IF('10913'!$G$251&lt;&gt;0,'10913'!$O$251/'10913'!$G$251,"")</f>
        <v/>
      </c>
      <c r="O251" s="4">
        <f>SUM('10913'!$H$251:'10913'!$M$251)</f>
        <v>0</v>
      </c>
      <c r="P251" s="1"/>
      <c r="Q251" s="1"/>
      <c r="R251" s="6">
        <f>SUM('10913'!$O$251:'10913'!$Q$251)+'10913'!$AF$251</f>
        <v>0</v>
      </c>
      <c r="S251" s="6">
        <f>SUM('10913'!$R$250:'10913'!$R$251)</f>
        <v>0</v>
      </c>
      <c r="T251">
        <v>121</v>
      </c>
      <c r="V251" s="1"/>
      <c r="AF251">
        <f>'10913'!$G$251*IF(E251&lt;&gt;"",'10913'!$F$251,0)</f>
        <v>0</v>
      </c>
    </row>
    <row r="252" spans="1:32" x14ac:dyDescent="0.2">
      <c r="A252">
        <v>122</v>
      </c>
      <c r="B252" s="1"/>
      <c r="C252" t="str">
        <f>IF(B252&lt;&gt;"",VLOOKUP(B252,iscritti_10913!$A$2:$D$243,4,FALSE),"")</f>
        <v/>
      </c>
      <c r="D252" t="str">
        <f>IF(B252&lt;&gt;"",VLOOKUP(B252,iscritti_10913!$A$2:$D$243,2,FALSE),"")</f>
        <v/>
      </c>
      <c r="E252" t="str">
        <f>IF(B252&lt;&gt;"",VLOOKUP(B252,iscritti_10913!$A$2:$D$243,3,FALSE),"")</f>
        <v/>
      </c>
      <c r="F252" t="str">
        <f>IF(E252&lt;&gt;"",VLOOKUP(E252,'10913'!$AG$3:'10913'!$AH$14,2,FALSE)+VLOOKUP(B252,iscritti_10913!$A$2:$E$243,5,FALSE),"")</f>
        <v/>
      </c>
      <c r="G252" s="5">
        <f>COUNTA('10913'!$H$252:'10913'!$M$252)</f>
        <v>0</v>
      </c>
      <c r="H252" s="1"/>
      <c r="I252" s="1"/>
      <c r="J252" s="1"/>
      <c r="K252" s="1"/>
      <c r="L252" s="1"/>
      <c r="M252" s="1"/>
      <c r="N252" s="3" t="str">
        <f>IF('10913'!$G$252&lt;&gt;0,'10913'!$O$252/'10913'!$G$252,"")</f>
        <v/>
      </c>
      <c r="O252" s="4">
        <f>SUM('10913'!$H$252:'10913'!$M$252)</f>
        <v>0</v>
      </c>
      <c r="P252" s="1"/>
      <c r="Q252" s="1"/>
      <c r="R252" s="6">
        <f>SUM('10913'!$O$252:'10913'!$Q$252)+'10913'!$AF$252</f>
        <v>0</v>
      </c>
      <c r="S252" s="6">
        <f>SUM('10913'!$R$252:'10913'!$R$253)</f>
        <v>0</v>
      </c>
      <c r="T252">
        <v>122</v>
      </c>
      <c r="U252" s="6">
        <f>SUM('10913'!$R$252:'10913'!$R$253)</f>
        <v>0</v>
      </c>
      <c r="V252" s="1"/>
      <c r="AF252">
        <f>'10913'!$G$252*IF(E252&lt;&gt;"",'10913'!$F$252,0)</f>
        <v>0</v>
      </c>
    </row>
    <row r="253" spans="1:32" x14ac:dyDescent="0.2">
      <c r="B253" s="1"/>
      <c r="C253" t="str">
        <f>IF(B253&lt;&gt;"",VLOOKUP(B253,iscritti_10913!$A$2:$D$243,4,FALSE),"")</f>
        <v/>
      </c>
      <c r="D253" t="str">
        <f>IF(B253&lt;&gt;"",VLOOKUP(B253,iscritti_10913!$A$2:$D$243,2,FALSE),"")</f>
        <v/>
      </c>
      <c r="E253" t="str">
        <f>IF(B253&lt;&gt;"",VLOOKUP(B253,iscritti_10913!$A$2:$D$243,3,FALSE),"")</f>
        <v/>
      </c>
      <c r="F253" t="str">
        <f>IF(E253&lt;&gt;"",VLOOKUP(E253,'10913'!$AG$3:'10913'!$AH$14,2,FALSE)+VLOOKUP(B253,iscritti_10913!$A$2:$E$243,5,FALSE),"")</f>
        <v/>
      </c>
      <c r="G253" s="5">
        <f>COUNTA('10913'!$H$253:'10913'!$M$253)</f>
        <v>0</v>
      </c>
      <c r="H253" s="1"/>
      <c r="I253" s="1"/>
      <c r="J253" s="1"/>
      <c r="K253" s="1"/>
      <c r="L253" s="1"/>
      <c r="M253" s="1"/>
      <c r="N253" s="3" t="str">
        <f>IF('10913'!$G$253&lt;&gt;0,'10913'!$O$253/'10913'!$G$253,"")</f>
        <v/>
      </c>
      <c r="O253" s="4">
        <f>SUM('10913'!$H$253:'10913'!$M$253)</f>
        <v>0</v>
      </c>
      <c r="P253" s="1"/>
      <c r="Q253" s="1"/>
      <c r="R253" s="6">
        <f>SUM('10913'!$O$253:'10913'!$Q$253)+'10913'!$AF$253</f>
        <v>0</v>
      </c>
      <c r="S253" s="6">
        <f>SUM('10913'!$R$252:'10913'!$R$253)</f>
        <v>0</v>
      </c>
      <c r="T253">
        <v>122</v>
      </c>
      <c r="V253" s="1"/>
      <c r="AF253">
        <f>'10913'!$G$253*IF(E253&lt;&gt;"",'10913'!$F$253,0)</f>
        <v>0</v>
      </c>
    </row>
    <row r="254" spans="1:32" x14ac:dyDescent="0.2">
      <c r="A254">
        <v>123</v>
      </c>
      <c r="B254" s="1"/>
      <c r="C254" t="str">
        <f>IF(B254&lt;&gt;"",VLOOKUP(B254,iscritti_10913!$A$2:$D$243,4,FALSE),"")</f>
        <v/>
      </c>
      <c r="D254" t="str">
        <f>IF(B254&lt;&gt;"",VLOOKUP(B254,iscritti_10913!$A$2:$D$243,2,FALSE),"")</f>
        <v/>
      </c>
      <c r="E254" t="str">
        <f>IF(B254&lt;&gt;"",VLOOKUP(B254,iscritti_10913!$A$2:$D$243,3,FALSE),"")</f>
        <v/>
      </c>
      <c r="F254" t="str">
        <f>IF(E254&lt;&gt;"",VLOOKUP(E254,'10913'!$AG$3:'10913'!$AH$14,2,FALSE)+VLOOKUP(B254,iscritti_10913!$A$2:$E$243,5,FALSE),"")</f>
        <v/>
      </c>
      <c r="G254" s="5">
        <f>COUNTA('10913'!$H$254:'10913'!$M$254)</f>
        <v>0</v>
      </c>
      <c r="H254" s="1"/>
      <c r="I254" s="1"/>
      <c r="J254" s="1"/>
      <c r="K254" s="1"/>
      <c r="L254" s="1"/>
      <c r="M254" s="1"/>
      <c r="N254" s="3" t="str">
        <f>IF('10913'!$G$254&lt;&gt;0,'10913'!$O$254/'10913'!$G$254,"")</f>
        <v/>
      </c>
      <c r="O254" s="4">
        <f>SUM('10913'!$H$254:'10913'!$M$254)</f>
        <v>0</v>
      </c>
      <c r="P254" s="1"/>
      <c r="Q254" s="1"/>
      <c r="R254" s="6">
        <f>SUM('10913'!$O$254:'10913'!$Q$254)+'10913'!$AF$254</f>
        <v>0</v>
      </c>
      <c r="S254" s="6">
        <f>SUM('10913'!$R$254:'10913'!$R$255)</f>
        <v>0</v>
      </c>
      <c r="T254">
        <v>123</v>
      </c>
      <c r="U254" s="6">
        <f>SUM('10913'!$R$254:'10913'!$R$255)</f>
        <v>0</v>
      </c>
      <c r="V254" s="1"/>
      <c r="AF254">
        <f>'10913'!$G$254*IF(E254&lt;&gt;"",'10913'!$F$254,0)</f>
        <v>0</v>
      </c>
    </row>
    <row r="255" spans="1:32" x14ac:dyDescent="0.2">
      <c r="B255" s="1"/>
      <c r="C255" t="str">
        <f>IF(B255&lt;&gt;"",VLOOKUP(B255,iscritti_10913!$A$2:$D$243,4,FALSE),"")</f>
        <v/>
      </c>
      <c r="D255" t="str">
        <f>IF(B255&lt;&gt;"",VLOOKUP(B255,iscritti_10913!$A$2:$D$243,2,FALSE),"")</f>
        <v/>
      </c>
      <c r="E255" t="str">
        <f>IF(B255&lt;&gt;"",VLOOKUP(B255,iscritti_10913!$A$2:$D$243,3,FALSE),"")</f>
        <v/>
      </c>
      <c r="F255" t="str">
        <f>IF(E255&lt;&gt;"",VLOOKUP(E255,'10913'!$AG$3:'10913'!$AH$14,2,FALSE)+VLOOKUP(B255,iscritti_10913!$A$2:$E$243,5,FALSE),"")</f>
        <v/>
      </c>
      <c r="G255" s="5">
        <f>COUNTA('10913'!$H$255:'10913'!$M$255)</f>
        <v>0</v>
      </c>
      <c r="H255" s="1"/>
      <c r="I255" s="1"/>
      <c r="J255" s="1"/>
      <c r="K255" s="1"/>
      <c r="L255" s="1"/>
      <c r="M255" s="1"/>
      <c r="N255" s="3" t="str">
        <f>IF('10913'!$G$255&lt;&gt;0,'10913'!$O$255/'10913'!$G$255,"")</f>
        <v/>
      </c>
      <c r="O255" s="4">
        <f>SUM('10913'!$H$255:'10913'!$M$255)</f>
        <v>0</v>
      </c>
      <c r="P255" s="1"/>
      <c r="Q255" s="1"/>
      <c r="R255" s="6">
        <f>SUM('10913'!$O$255:'10913'!$Q$255)+'10913'!$AF$255</f>
        <v>0</v>
      </c>
      <c r="S255" s="6">
        <f>SUM('10913'!$R$254:'10913'!$R$255)</f>
        <v>0</v>
      </c>
      <c r="T255">
        <v>123</v>
      </c>
      <c r="V255" s="1"/>
      <c r="AF255">
        <f>'10913'!$G$255*IF(E255&lt;&gt;"",'10913'!$F$255,0)</f>
        <v>0</v>
      </c>
    </row>
    <row r="256" spans="1:32" x14ac:dyDescent="0.2">
      <c r="A256">
        <v>124</v>
      </c>
      <c r="B256" s="1"/>
      <c r="C256" t="str">
        <f>IF(B256&lt;&gt;"",VLOOKUP(B256,iscritti_10913!$A$2:$D$243,4,FALSE),"")</f>
        <v/>
      </c>
      <c r="D256" t="str">
        <f>IF(B256&lt;&gt;"",VLOOKUP(B256,iscritti_10913!$A$2:$D$243,2,FALSE),"")</f>
        <v/>
      </c>
      <c r="E256" t="str">
        <f>IF(B256&lt;&gt;"",VLOOKUP(B256,iscritti_10913!$A$2:$D$243,3,FALSE),"")</f>
        <v/>
      </c>
      <c r="F256" t="str">
        <f>IF(E256&lt;&gt;"",VLOOKUP(E256,'10913'!$AG$3:'10913'!$AH$14,2,FALSE)+VLOOKUP(B256,iscritti_10913!$A$2:$E$243,5,FALSE),"")</f>
        <v/>
      </c>
      <c r="G256" s="5">
        <f>COUNTA('10913'!$H$256:'10913'!$M$256)</f>
        <v>0</v>
      </c>
      <c r="H256" s="1"/>
      <c r="I256" s="1"/>
      <c r="J256" s="1"/>
      <c r="K256" s="1"/>
      <c r="L256" s="1"/>
      <c r="M256" s="1"/>
      <c r="N256" s="3" t="str">
        <f>IF('10913'!$G$256&lt;&gt;0,'10913'!$O$256/'10913'!$G$256,"")</f>
        <v/>
      </c>
      <c r="O256" s="4">
        <f>SUM('10913'!$H$256:'10913'!$M$256)</f>
        <v>0</v>
      </c>
      <c r="P256" s="1"/>
      <c r="Q256" s="1"/>
      <c r="R256" s="6">
        <f>SUM('10913'!$O$256:'10913'!$Q$256)+'10913'!$AF$256</f>
        <v>0</v>
      </c>
      <c r="S256" s="6">
        <f>SUM('10913'!$R$256:'10913'!$R$257)</f>
        <v>0</v>
      </c>
      <c r="T256">
        <v>124</v>
      </c>
      <c r="U256" s="6">
        <f>SUM('10913'!$R$256:'10913'!$R$257)</f>
        <v>0</v>
      </c>
      <c r="V256" s="1"/>
      <c r="AF256">
        <f>'10913'!$G$256*IF(E256&lt;&gt;"",'10913'!$F$256,0)</f>
        <v>0</v>
      </c>
    </row>
    <row r="257" spans="1:32" x14ac:dyDescent="0.2">
      <c r="B257" s="1"/>
      <c r="C257" t="str">
        <f>IF(B257&lt;&gt;"",VLOOKUP(B257,iscritti_10913!$A$2:$D$243,4,FALSE),"")</f>
        <v/>
      </c>
      <c r="D257" t="str">
        <f>IF(B257&lt;&gt;"",VLOOKUP(B257,iscritti_10913!$A$2:$D$243,2,FALSE),"")</f>
        <v/>
      </c>
      <c r="E257" t="str">
        <f>IF(B257&lt;&gt;"",VLOOKUP(B257,iscritti_10913!$A$2:$D$243,3,FALSE),"")</f>
        <v/>
      </c>
      <c r="F257" t="str">
        <f>IF(E257&lt;&gt;"",VLOOKUP(E257,'10913'!$AG$3:'10913'!$AH$14,2,FALSE)+VLOOKUP(B257,iscritti_10913!$A$2:$E$243,5,FALSE),"")</f>
        <v/>
      </c>
      <c r="G257" s="5">
        <f>COUNTA('10913'!$H$257:'10913'!$M$257)</f>
        <v>0</v>
      </c>
      <c r="H257" s="1"/>
      <c r="I257" s="1"/>
      <c r="J257" s="1"/>
      <c r="K257" s="1"/>
      <c r="L257" s="1"/>
      <c r="M257" s="1"/>
      <c r="N257" s="3" t="str">
        <f>IF('10913'!$G$257&lt;&gt;0,'10913'!$O$257/'10913'!$G$257,"")</f>
        <v/>
      </c>
      <c r="O257" s="4">
        <f>SUM('10913'!$H$257:'10913'!$M$257)</f>
        <v>0</v>
      </c>
      <c r="P257" s="1"/>
      <c r="Q257" s="1"/>
      <c r="R257" s="6">
        <f>SUM('10913'!$O$257:'10913'!$Q$257)+'10913'!$AF$257</f>
        <v>0</v>
      </c>
      <c r="S257" s="6">
        <f>SUM('10913'!$R$256:'10913'!$R$257)</f>
        <v>0</v>
      </c>
      <c r="T257">
        <v>124</v>
      </c>
      <c r="V257" s="1"/>
      <c r="AF257">
        <f>'10913'!$G$257*IF(E257&lt;&gt;"",'10913'!$F$257,0)</f>
        <v>0</v>
      </c>
    </row>
    <row r="258" spans="1:32" x14ac:dyDescent="0.2">
      <c r="A258">
        <v>125</v>
      </c>
      <c r="B258" s="1"/>
      <c r="C258" t="str">
        <f>IF(B258&lt;&gt;"",VLOOKUP(B258,iscritti_10913!$A$2:$D$243,4,FALSE),"")</f>
        <v/>
      </c>
      <c r="D258" t="str">
        <f>IF(B258&lt;&gt;"",VLOOKUP(B258,iscritti_10913!$A$2:$D$243,2,FALSE),"")</f>
        <v/>
      </c>
      <c r="E258" t="str">
        <f>IF(B258&lt;&gt;"",VLOOKUP(B258,iscritti_10913!$A$2:$D$243,3,FALSE),"")</f>
        <v/>
      </c>
      <c r="F258" t="str">
        <f>IF(E258&lt;&gt;"",VLOOKUP(E258,'10913'!$AG$3:'10913'!$AH$14,2,FALSE)+VLOOKUP(B258,iscritti_10913!$A$2:$E$243,5,FALSE),"")</f>
        <v/>
      </c>
      <c r="G258" s="5">
        <f>COUNTA('10913'!$H$258:'10913'!$M$258)</f>
        <v>0</v>
      </c>
      <c r="H258" s="1"/>
      <c r="I258" s="1"/>
      <c r="J258" s="1"/>
      <c r="K258" s="1"/>
      <c r="L258" s="1"/>
      <c r="M258" s="1"/>
      <c r="N258" s="3" t="str">
        <f>IF('10913'!$G$258&lt;&gt;0,'10913'!$O$258/'10913'!$G$258,"")</f>
        <v/>
      </c>
      <c r="O258" s="4">
        <f>SUM('10913'!$H$258:'10913'!$M$258)</f>
        <v>0</v>
      </c>
      <c r="P258" s="1"/>
      <c r="Q258" s="1"/>
      <c r="R258" s="6">
        <f>SUM('10913'!$O$258:'10913'!$Q$258)+'10913'!$AF$258</f>
        <v>0</v>
      </c>
      <c r="S258" s="6">
        <f>SUM('10913'!$R$258:'10913'!$R$259)</f>
        <v>0</v>
      </c>
      <c r="T258">
        <v>125</v>
      </c>
      <c r="U258" s="6">
        <f>SUM('10913'!$R$258:'10913'!$R$259)</f>
        <v>0</v>
      </c>
      <c r="V258" s="1"/>
      <c r="AF258">
        <f>'10913'!$G$258*IF(E258&lt;&gt;"",'10913'!$F$258,0)</f>
        <v>0</v>
      </c>
    </row>
    <row r="259" spans="1:32" x14ac:dyDescent="0.2">
      <c r="B259" s="1"/>
      <c r="C259" t="str">
        <f>IF(B259&lt;&gt;"",VLOOKUP(B259,iscritti_10913!$A$2:$D$243,4,FALSE),"")</f>
        <v/>
      </c>
      <c r="D259" t="str">
        <f>IF(B259&lt;&gt;"",VLOOKUP(B259,iscritti_10913!$A$2:$D$243,2,FALSE),"")</f>
        <v/>
      </c>
      <c r="E259" t="str">
        <f>IF(B259&lt;&gt;"",VLOOKUP(B259,iscritti_10913!$A$2:$D$243,3,FALSE),"")</f>
        <v/>
      </c>
      <c r="F259" t="str">
        <f>IF(E259&lt;&gt;"",VLOOKUP(E259,'10913'!$AG$3:'10913'!$AH$14,2,FALSE)+VLOOKUP(B259,iscritti_10913!$A$2:$E$243,5,FALSE),"")</f>
        <v/>
      </c>
      <c r="G259" s="5">
        <f>COUNTA('10913'!$H$259:'10913'!$M$259)</f>
        <v>0</v>
      </c>
      <c r="H259" s="1"/>
      <c r="I259" s="1"/>
      <c r="J259" s="1"/>
      <c r="K259" s="1"/>
      <c r="L259" s="1"/>
      <c r="M259" s="1"/>
      <c r="N259" s="3" t="str">
        <f>IF('10913'!$G$259&lt;&gt;0,'10913'!$O$259/'10913'!$G$259,"")</f>
        <v/>
      </c>
      <c r="O259" s="4">
        <f>SUM('10913'!$H$259:'10913'!$M$259)</f>
        <v>0</v>
      </c>
      <c r="P259" s="1"/>
      <c r="Q259" s="1"/>
      <c r="R259" s="6">
        <f>SUM('10913'!$O$259:'10913'!$Q$259)+'10913'!$AF$259</f>
        <v>0</v>
      </c>
      <c r="S259" s="6">
        <f>SUM('10913'!$R$258:'10913'!$R$259)</f>
        <v>0</v>
      </c>
      <c r="T259">
        <v>125</v>
      </c>
      <c r="V259" s="1"/>
      <c r="AF259">
        <f>'10913'!$G$259*IF(E259&lt;&gt;"",'10913'!$F$259,0)</f>
        <v>0</v>
      </c>
    </row>
    <row r="260" spans="1:32" x14ac:dyDescent="0.2">
      <c r="A260">
        <v>126</v>
      </c>
      <c r="B260" s="1"/>
      <c r="C260" t="str">
        <f>IF(B260&lt;&gt;"",VLOOKUP(B260,iscritti_10913!$A$2:$D$243,4,FALSE),"")</f>
        <v/>
      </c>
      <c r="D260" t="str">
        <f>IF(B260&lt;&gt;"",VLOOKUP(B260,iscritti_10913!$A$2:$D$243,2,FALSE),"")</f>
        <v/>
      </c>
      <c r="E260" t="str">
        <f>IF(B260&lt;&gt;"",VLOOKUP(B260,iscritti_10913!$A$2:$D$243,3,FALSE),"")</f>
        <v/>
      </c>
      <c r="F260" t="str">
        <f>IF(E260&lt;&gt;"",VLOOKUP(E260,'10913'!$AG$3:'10913'!$AH$14,2,FALSE)+VLOOKUP(B260,iscritti_10913!$A$2:$E$243,5,FALSE),"")</f>
        <v/>
      </c>
      <c r="G260" s="5">
        <f>COUNTA('10913'!$H$260:'10913'!$M$260)</f>
        <v>0</v>
      </c>
      <c r="H260" s="1"/>
      <c r="I260" s="1"/>
      <c r="J260" s="1"/>
      <c r="K260" s="1"/>
      <c r="L260" s="1"/>
      <c r="M260" s="1"/>
      <c r="N260" s="3" t="str">
        <f>IF('10913'!$G$260&lt;&gt;0,'10913'!$O$260/'10913'!$G$260,"")</f>
        <v/>
      </c>
      <c r="O260" s="4">
        <f>SUM('10913'!$H$260:'10913'!$M$260)</f>
        <v>0</v>
      </c>
      <c r="P260" s="1"/>
      <c r="Q260" s="1"/>
      <c r="R260" s="6">
        <f>SUM('10913'!$O$260:'10913'!$Q$260)+'10913'!$AF$260</f>
        <v>0</v>
      </c>
      <c r="S260" s="6">
        <f>SUM('10913'!$R$260:'10913'!$R$261)</f>
        <v>0</v>
      </c>
      <c r="T260">
        <v>126</v>
      </c>
      <c r="U260" s="6">
        <f>SUM('10913'!$R$260:'10913'!$R$261)</f>
        <v>0</v>
      </c>
      <c r="V260" s="1"/>
      <c r="AF260">
        <f>'10913'!$G$260*IF(E260&lt;&gt;"",'10913'!$F$260,0)</f>
        <v>0</v>
      </c>
    </row>
    <row r="261" spans="1:32" x14ac:dyDescent="0.2">
      <c r="B261" s="1"/>
      <c r="C261" t="str">
        <f>IF(B261&lt;&gt;"",VLOOKUP(B261,iscritti_10913!$A$2:$D$243,4,FALSE),"")</f>
        <v/>
      </c>
      <c r="D261" t="str">
        <f>IF(B261&lt;&gt;"",VLOOKUP(B261,iscritti_10913!$A$2:$D$243,2,FALSE),"")</f>
        <v/>
      </c>
      <c r="E261" t="str">
        <f>IF(B261&lt;&gt;"",VLOOKUP(B261,iscritti_10913!$A$2:$D$243,3,FALSE),"")</f>
        <v/>
      </c>
      <c r="F261" t="str">
        <f>IF(E261&lt;&gt;"",VLOOKUP(E261,'10913'!$AG$3:'10913'!$AH$14,2,FALSE)+VLOOKUP(B261,iscritti_10913!$A$2:$E$243,5,FALSE),"")</f>
        <v/>
      </c>
      <c r="G261" s="5">
        <f>COUNTA('10913'!$H$261:'10913'!$M$261)</f>
        <v>0</v>
      </c>
      <c r="H261" s="1"/>
      <c r="I261" s="1"/>
      <c r="J261" s="1"/>
      <c r="K261" s="1"/>
      <c r="L261" s="1"/>
      <c r="M261" s="1"/>
      <c r="N261" s="3" t="str">
        <f>IF('10913'!$G$261&lt;&gt;0,'10913'!$O$261/'10913'!$G$261,"")</f>
        <v/>
      </c>
      <c r="O261" s="4">
        <f>SUM('10913'!$H$261:'10913'!$M$261)</f>
        <v>0</v>
      </c>
      <c r="P261" s="1"/>
      <c r="Q261" s="1"/>
      <c r="R261" s="6">
        <f>SUM('10913'!$O$261:'10913'!$Q$261)+'10913'!$AF$261</f>
        <v>0</v>
      </c>
      <c r="S261" s="6">
        <f>SUM('10913'!$R$260:'10913'!$R$261)</f>
        <v>0</v>
      </c>
      <c r="T261">
        <v>126</v>
      </c>
      <c r="V261" s="1"/>
      <c r="AF261">
        <f>'10913'!$G$261*IF(E261&lt;&gt;"",'10913'!$F$261,0)</f>
        <v>0</v>
      </c>
    </row>
    <row r="262" spans="1:32" x14ac:dyDescent="0.2">
      <c r="A262">
        <v>127</v>
      </c>
      <c r="B262" s="1"/>
      <c r="C262" t="str">
        <f>IF(B262&lt;&gt;"",VLOOKUP(B262,iscritti_10913!$A$2:$D$243,4,FALSE),"")</f>
        <v/>
      </c>
      <c r="D262" t="str">
        <f>IF(B262&lt;&gt;"",VLOOKUP(B262,iscritti_10913!$A$2:$D$243,2,FALSE),"")</f>
        <v/>
      </c>
      <c r="E262" t="str">
        <f>IF(B262&lt;&gt;"",VLOOKUP(B262,iscritti_10913!$A$2:$D$243,3,FALSE),"")</f>
        <v/>
      </c>
      <c r="F262" t="str">
        <f>IF(E262&lt;&gt;"",VLOOKUP(E262,'10913'!$AG$3:'10913'!$AH$14,2,FALSE)+VLOOKUP(B262,iscritti_10913!$A$2:$E$243,5,FALSE),"")</f>
        <v/>
      </c>
      <c r="G262" s="5">
        <f>COUNTA('10913'!$H$262:'10913'!$M$262)</f>
        <v>0</v>
      </c>
      <c r="H262" s="1"/>
      <c r="I262" s="1"/>
      <c r="J262" s="1"/>
      <c r="K262" s="1"/>
      <c r="L262" s="1"/>
      <c r="M262" s="1"/>
      <c r="N262" s="3" t="str">
        <f>IF('10913'!$G$262&lt;&gt;0,'10913'!$O$262/'10913'!$G$262,"")</f>
        <v/>
      </c>
      <c r="O262" s="4">
        <f>SUM('10913'!$H$262:'10913'!$M$262)</f>
        <v>0</v>
      </c>
      <c r="P262" s="1"/>
      <c r="Q262" s="1"/>
      <c r="R262" s="6">
        <f>SUM('10913'!$O$262:'10913'!$Q$262)+'10913'!$AF$262</f>
        <v>0</v>
      </c>
      <c r="S262" s="6">
        <f>SUM('10913'!$R$262:'10913'!$R$263)</f>
        <v>0</v>
      </c>
      <c r="T262">
        <v>127</v>
      </c>
      <c r="U262" s="6">
        <f>SUM('10913'!$R$262:'10913'!$R$263)</f>
        <v>0</v>
      </c>
      <c r="V262" s="1"/>
      <c r="AF262">
        <f>'10913'!$G$262*IF(E262&lt;&gt;"",'10913'!$F$262,0)</f>
        <v>0</v>
      </c>
    </row>
    <row r="263" spans="1:32" x14ac:dyDescent="0.2">
      <c r="B263" s="1"/>
      <c r="C263" t="str">
        <f>IF(B263&lt;&gt;"",VLOOKUP(B263,iscritti_10913!$A$2:$D$243,4,FALSE),"")</f>
        <v/>
      </c>
      <c r="D263" t="str">
        <f>IF(B263&lt;&gt;"",VLOOKUP(B263,iscritti_10913!$A$2:$D$243,2,FALSE),"")</f>
        <v/>
      </c>
      <c r="E263" t="str">
        <f>IF(B263&lt;&gt;"",VLOOKUP(B263,iscritti_10913!$A$2:$D$243,3,FALSE),"")</f>
        <v/>
      </c>
      <c r="F263" t="str">
        <f>IF(E263&lt;&gt;"",VLOOKUP(E263,'10913'!$AG$3:'10913'!$AH$14,2,FALSE)+VLOOKUP(B263,iscritti_10913!$A$2:$E$243,5,FALSE),"")</f>
        <v/>
      </c>
      <c r="G263" s="5">
        <f>COUNTA('10913'!$H$263:'10913'!$M$263)</f>
        <v>0</v>
      </c>
      <c r="H263" s="1"/>
      <c r="I263" s="1"/>
      <c r="J263" s="1"/>
      <c r="K263" s="1"/>
      <c r="L263" s="1"/>
      <c r="M263" s="1"/>
      <c r="N263" s="3" t="str">
        <f>IF('10913'!$G$263&lt;&gt;0,'10913'!$O$263/'10913'!$G$263,"")</f>
        <v/>
      </c>
      <c r="O263" s="4">
        <f>SUM('10913'!$H$263:'10913'!$M$263)</f>
        <v>0</v>
      </c>
      <c r="P263" s="1"/>
      <c r="Q263" s="1"/>
      <c r="R263" s="6">
        <f>SUM('10913'!$O$263:'10913'!$Q$263)+'10913'!$AF$263</f>
        <v>0</v>
      </c>
      <c r="S263" s="6">
        <f>SUM('10913'!$R$262:'10913'!$R$263)</f>
        <v>0</v>
      </c>
      <c r="T263">
        <v>127</v>
      </c>
      <c r="V263" s="1"/>
      <c r="AF263">
        <f>'10913'!$G$263*IF(E263&lt;&gt;"",'10913'!$F$263,0)</f>
        <v>0</v>
      </c>
    </row>
    <row r="264" spans="1:32" x14ac:dyDescent="0.2">
      <c r="A264">
        <v>128</v>
      </c>
      <c r="B264" s="1"/>
      <c r="C264" t="str">
        <f>IF(B264&lt;&gt;"",VLOOKUP(B264,iscritti_10913!$A$2:$D$243,4,FALSE),"")</f>
        <v/>
      </c>
      <c r="D264" t="str">
        <f>IF(B264&lt;&gt;"",VLOOKUP(B264,iscritti_10913!$A$2:$D$243,2,FALSE),"")</f>
        <v/>
      </c>
      <c r="E264" t="str">
        <f>IF(B264&lt;&gt;"",VLOOKUP(B264,iscritti_10913!$A$2:$D$243,3,FALSE),"")</f>
        <v/>
      </c>
      <c r="F264" t="str">
        <f>IF(E264&lt;&gt;"",VLOOKUP(E264,'10913'!$AG$3:'10913'!$AH$14,2,FALSE)+VLOOKUP(B264,iscritti_10913!$A$2:$E$243,5,FALSE),"")</f>
        <v/>
      </c>
      <c r="G264" s="5">
        <f>COUNTA('10913'!$H$264:'10913'!$M$264)</f>
        <v>0</v>
      </c>
      <c r="H264" s="1"/>
      <c r="I264" s="1"/>
      <c r="J264" s="1"/>
      <c r="K264" s="1"/>
      <c r="L264" s="1"/>
      <c r="M264" s="1"/>
      <c r="N264" s="3" t="str">
        <f>IF('10913'!$G$264&lt;&gt;0,'10913'!$O$264/'10913'!$G$264,"")</f>
        <v/>
      </c>
      <c r="O264" s="4">
        <f>SUM('10913'!$H$264:'10913'!$M$264)</f>
        <v>0</v>
      </c>
      <c r="P264" s="1"/>
      <c r="Q264" s="1"/>
      <c r="R264" s="6">
        <f>SUM('10913'!$O$264:'10913'!$Q$264)+'10913'!$AF$264</f>
        <v>0</v>
      </c>
      <c r="S264" s="6">
        <f>SUM('10913'!$R$264:'10913'!$R$265)</f>
        <v>0</v>
      </c>
      <c r="T264">
        <v>128</v>
      </c>
      <c r="U264" s="6">
        <f>SUM('10913'!$R$264:'10913'!$R$265)</f>
        <v>0</v>
      </c>
      <c r="V264" s="1"/>
      <c r="AF264">
        <f>'10913'!$G$264*IF(E264&lt;&gt;"",'10913'!$F$264,0)</f>
        <v>0</v>
      </c>
    </row>
    <row r="265" spans="1:32" x14ac:dyDescent="0.2">
      <c r="B265" s="1"/>
      <c r="C265" t="str">
        <f>IF(B265&lt;&gt;"",VLOOKUP(B265,iscritti_10913!$A$2:$D$243,4,FALSE),"")</f>
        <v/>
      </c>
      <c r="D265" t="str">
        <f>IF(B265&lt;&gt;"",VLOOKUP(B265,iscritti_10913!$A$2:$D$243,2,FALSE),"")</f>
        <v/>
      </c>
      <c r="E265" t="str">
        <f>IF(B265&lt;&gt;"",VLOOKUP(B265,iscritti_10913!$A$2:$D$243,3,FALSE),"")</f>
        <v/>
      </c>
      <c r="F265" t="str">
        <f>IF(E265&lt;&gt;"",VLOOKUP(E265,'10913'!$AG$3:'10913'!$AH$14,2,FALSE)+VLOOKUP(B265,iscritti_10913!$A$2:$E$243,5,FALSE),"")</f>
        <v/>
      </c>
      <c r="G265" s="5">
        <f>COUNTA('10913'!$H$265:'10913'!$M$265)</f>
        <v>0</v>
      </c>
      <c r="H265" s="1"/>
      <c r="I265" s="1"/>
      <c r="J265" s="1"/>
      <c r="K265" s="1"/>
      <c r="L265" s="1"/>
      <c r="M265" s="1"/>
      <c r="N265" s="3" t="str">
        <f>IF('10913'!$G$265&lt;&gt;0,'10913'!$O$265/'10913'!$G$265,"")</f>
        <v/>
      </c>
      <c r="O265" s="4">
        <f>SUM('10913'!$H$265:'10913'!$M$265)</f>
        <v>0</v>
      </c>
      <c r="P265" s="1"/>
      <c r="Q265" s="1"/>
      <c r="R265" s="6">
        <f>SUM('10913'!$O$265:'10913'!$Q$265)+'10913'!$AF$265</f>
        <v>0</v>
      </c>
      <c r="S265" s="6">
        <f>SUM('10913'!$R$264:'10913'!$R$265)</f>
        <v>0</v>
      </c>
      <c r="T265">
        <v>128</v>
      </c>
      <c r="V265" s="1"/>
      <c r="AF265">
        <f>'10913'!$G$265*IF(E265&lt;&gt;"",'10913'!$F$265,0)</f>
        <v>0</v>
      </c>
    </row>
    <row r="266" spans="1:32" x14ac:dyDescent="0.2">
      <c r="A266">
        <v>129</v>
      </c>
      <c r="B266" s="1"/>
      <c r="C266" t="str">
        <f>IF(B266&lt;&gt;"",VLOOKUP(B266,iscritti_10913!$A$2:$D$243,4,FALSE),"")</f>
        <v/>
      </c>
      <c r="D266" t="str">
        <f>IF(B266&lt;&gt;"",VLOOKUP(B266,iscritti_10913!$A$2:$D$243,2,FALSE),"")</f>
        <v/>
      </c>
      <c r="E266" t="str">
        <f>IF(B266&lt;&gt;"",VLOOKUP(B266,iscritti_10913!$A$2:$D$243,3,FALSE),"")</f>
        <v/>
      </c>
      <c r="F266" t="str">
        <f>IF(E266&lt;&gt;"",VLOOKUP(E266,'10913'!$AG$3:'10913'!$AH$14,2,FALSE)+VLOOKUP(B266,iscritti_10913!$A$2:$E$243,5,FALSE),"")</f>
        <v/>
      </c>
      <c r="G266" s="5">
        <f>COUNTA('10913'!$H$266:'10913'!$M$266)</f>
        <v>0</v>
      </c>
      <c r="H266" s="1"/>
      <c r="I266" s="1"/>
      <c r="J266" s="1"/>
      <c r="K266" s="1"/>
      <c r="L266" s="1"/>
      <c r="M266" s="1"/>
      <c r="N266" s="3" t="str">
        <f>IF('10913'!$G$266&lt;&gt;0,'10913'!$O$266/'10913'!$G$266,"")</f>
        <v/>
      </c>
      <c r="O266" s="4">
        <f>SUM('10913'!$H$266:'10913'!$M$266)</f>
        <v>0</v>
      </c>
      <c r="P266" s="1"/>
      <c r="Q266" s="1"/>
      <c r="R266" s="6">
        <f>SUM('10913'!$O$266:'10913'!$Q$266)+'10913'!$AF$266</f>
        <v>0</v>
      </c>
      <c r="S266" s="6">
        <f>SUM('10913'!$R$266:'10913'!$R$267)</f>
        <v>0</v>
      </c>
      <c r="T266">
        <v>129</v>
      </c>
      <c r="U266" s="6">
        <f>SUM('10913'!$R$266:'10913'!$R$267)</f>
        <v>0</v>
      </c>
      <c r="V266" s="1"/>
      <c r="AF266">
        <f>'10913'!$G$266*IF(E266&lt;&gt;"",'10913'!$F$266,0)</f>
        <v>0</v>
      </c>
    </row>
    <row r="267" spans="1:32" x14ac:dyDescent="0.2">
      <c r="B267" s="1"/>
      <c r="C267" t="str">
        <f>IF(B267&lt;&gt;"",VLOOKUP(B267,iscritti_10913!$A$2:$D$243,4,FALSE),"")</f>
        <v/>
      </c>
      <c r="D267" t="str">
        <f>IF(B267&lt;&gt;"",VLOOKUP(B267,iscritti_10913!$A$2:$D$243,2,FALSE),"")</f>
        <v/>
      </c>
      <c r="E267" t="str">
        <f>IF(B267&lt;&gt;"",VLOOKUP(B267,iscritti_10913!$A$2:$D$243,3,FALSE),"")</f>
        <v/>
      </c>
      <c r="F267" t="str">
        <f>IF(E267&lt;&gt;"",VLOOKUP(E267,'10913'!$AG$3:'10913'!$AH$14,2,FALSE)+VLOOKUP(B267,iscritti_10913!$A$2:$E$243,5,FALSE),"")</f>
        <v/>
      </c>
      <c r="G267" s="5">
        <f>COUNTA('10913'!$H$267:'10913'!$M$267)</f>
        <v>0</v>
      </c>
      <c r="H267" s="1"/>
      <c r="I267" s="1"/>
      <c r="J267" s="1"/>
      <c r="K267" s="1"/>
      <c r="L267" s="1"/>
      <c r="M267" s="1"/>
      <c r="N267" s="3" t="str">
        <f>IF('10913'!$G$267&lt;&gt;0,'10913'!$O$267/'10913'!$G$267,"")</f>
        <v/>
      </c>
      <c r="O267" s="4">
        <f>SUM('10913'!$H$267:'10913'!$M$267)</f>
        <v>0</v>
      </c>
      <c r="P267" s="1"/>
      <c r="Q267" s="1"/>
      <c r="R267" s="6">
        <f>SUM('10913'!$O$267:'10913'!$Q$267)+'10913'!$AF$267</f>
        <v>0</v>
      </c>
      <c r="S267" s="6">
        <f>SUM('10913'!$R$266:'10913'!$R$267)</f>
        <v>0</v>
      </c>
      <c r="T267">
        <v>129</v>
      </c>
      <c r="V267" s="1"/>
      <c r="AF267">
        <f>'10913'!$G$267*IF(E267&lt;&gt;"",'10913'!$F$267,0)</f>
        <v>0</v>
      </c>
    </row>
    <row r="268" spans="1:32" x14ac:dyDescent="0.2">
      <c r="A268">
        <v>130</v>
      </c>
      <c r="B268" s="1"/>
      <c r="C268" t="str">
        <f>IF(B268&lt;&gt;"",VLOOKUP(B268,iscritti_10913!$A$2:$D$243,4,FALSE),"")</f>
        <v/>
      </c>
      <c r="D268" t="str">
        <f>IF(B268&lt;&gt;"",VLOOKUP(B268,iscritti_10913!$A$2:$D$243,2,FALSE),"")</f>
        <v/>
      </c>
      <c r="E268" t="str">
        <f>IF(B268&lt;&gt;"",VLOOKUP(B268,iscritti_10913!$A$2:$D$243,3,FALSE),"")</f>
        <v/>
      </c>
      <c r="F268" t="str">
        <f>IF(E268&lt;&gt;"",VLOOKUP(E268,'10913'!$AG$3:'10913'!$AH$14,2,FALSE)+VLOOKUP(B268,iscritti_10913!$A$2:$E$243,5,FALSE),"")</f>
        <v/>
      </c>
      <c r="G268" s="5">
        <f>COUNTA('10913'!$H$268:'10913'!$M$268)</f>
        <v>0</v>
      </c>
      <c r="H268" s="1"/>
      <c r="I268" s="1"/>
      <c r="J268" s="1"/>
      <c r="K268" s="1"/>
      <c r="L268" s="1"/>
      <c r="M268" s="1"/>
      <c r="N268" s="3" t="str">
        <f>IF('10913'!$G$268&lt;&gt;0,'10913'!$O$268/'10913'!$G$268,"")</f>
        <v/>
      </c>
      <c r="O268" s="4">
        <f>SUM('10913'!$H$268:'10913'!$M$268)</f>
        <v>0</v>
      </c>
      <c r="P268" s="1"/>
      <c r="Q268" s="1"/>
      <c r="R268" s="6">
        <f>SUM('10913'!$O$268:'10913'!$Q$268)+'10913'!$AF$268</f>
        <v>0</v>
      </c>
      <c r="S268" s="6">
        <f>SUM('10913'!$R$268:'10913'!$R$269)</f>
        <v>0</v>
      </c>
      <c r="T268">
        <v>130</v>
      </c>
      <c r="U268" s="6">
        <f>SUM('10913'!$R$268:'10913'!$R$269)</f>
        <v>0</v>
      </c>
      <c r="V268" s="1"/>
      <c r="AF268">
        <f>'10913'!$G$268*IF(E268&lt;&gt;"",'10913'!$F$268,0)</f>
        <v>0</v>
      </c>
    </row>
    <row r="269" spans="1:32" x14ac:dyDescent="0.2">
      <c r="B269" s="1"/>
      <c r="C269" t="str">
        <f>IF(B269&lt;&gt;"",VLOOKUP(B269,iscritti_10913!$A$2:$D$243,4,FALSE),"")</f>
        <v/>
      </c>
      <c r="D269" t="str">
        <f>IF(B269&lt;&gt;"",VLOOKUP(B269,iscritti_10913!$A$2:$D$243,2,FALSE),"")</f>
        <v/>
      </c>
      <c r="E269" t="str">
        <f>IF(B269&lt;&gt;"",VLOOKUP(B269,iscritti_10913!$A$2:$D$243,3,FALSE),"")</f>
        <v/>
      </c>
      <c r="F269" t="str">
        <f>IF(E269&lt;&gt;"",VLOOKUP(E269,'10913'!$AG$3:'10913'!$AH$14,2,FALSE)+VLOOKUP(B269,iscritti_10913!$A$2:$E$243,5,FALSE),"")</f>
        <v/>
      </c>
      <c r="G269" s="5">
        <f>COUNTA('10913'!$H$269:'10913'!$M$269)</f>
        <v>0</v>
      </c>
      <c r="H269" s="1"/>
      <c r="I269" s="1"/>
      <c r="J269" s="1"/>
      <c r="K269" s="1"/>
      <c r="L269" s="1"/>
      <c r="M269" s="1"/>
      <c r="N269" s="3" t="str">
        <f>IF('10913'!$G$269&lt;&gt;0,'10913'!$O$269/'10913'!$G$269,"")</f>
        <v/>
      </c>
      <c r="O269" s="4">
        <f>SUM('10913'!$H$269:'10913'!$M$269)</f>
        <v>0</v>
      </c>
      <c r="P269" s="1"/>
      <c r="Q269" s="1"/>
      <c r="R269" s="6">
        <f>SUM('10913'!$O$269:'10913'!$Q$269)+'10913'!$AF$269</f>
        <v>0</v>
      </c>
      <c r="S269" s="6">
        <f>SUM('10913'!$R$268:'10913'!$R$269)</f>
        <v>0</v>
      </c>
      <c r="T269">
        <v>130</v>
      </c>
      <c r="V269" s="1"/>
      <c r="AF269">
        <f>'10913'!$G$269*IF(E269&lt;&gt;"",'10913'!$F$269,0)</f>
        <v>0</v>
      </c>
    </row>
    <row r="270" spans="1:32" x14ac:dyDescent="0.2">
      <c r="A270">
        <v>131</v>
      </c>
      <c r="B270" s="1"/>
      <c r="C270" t="str">
        <f>IF(B270&lt;&gt;"",VLOOKUP(B270,iscritti_10913!$A$2:$D$243,4,FALSE),"")</f>
        <v/>
      </c>
      <c r="D270" t="str">
        <f>IF(B270&lt;&gt;"",VLOOKUP(B270,iscritti_10913!$A$2:$D$243,2,FALSE),"")</f>
        <v/>
      </c>
      <c r="E270" t="str">
        <f>IF(B270&lt;&gt;"",VLOOKUP(B270,iscritti_10913!$A$2:$D$243,3,FALSE),"")</f>
        <v/>
      </c>
      <c r="F270" t="str">
        <f>IF(E270&lt;&gt;"",VLOOKUP(E270,'10913'!$AG$3:'10913'!$AH$14,2,FALSE)+VLOOKUP(B270,iscritti_10913!$A$2:$E$243,5,FALSE),"")</f>
        <v/>
      </c>
      <c r="G270" s="5">
        <f>COUNTA('10913'!$H$270:'10913'!$M$270)</f>
        <v>0</v>
      </c>
      <c r="H270" s="1"/>
      <c r="I270" s="1"/>
      <c r="J270" s="1"/>
      <c r="K270" s="1"/>
      <c r="L270" s="1"/>
      <c r="M270" s="1"/>
      <c r="N270" s="3" t="str">
        <f>IF('10913'!$G$270&lt;&gt;0,'10913'!$O$270/'10913'!$G$270,"")</f>
        <v/>
      </c>
      <c r="O270" s="4">
        <f>SUM('10913'!$H$270:'10913'!$M$270)</f>
        <v>0</v>
      </c>
      <c r="P270" s="1"/>
      <c r="Q270" s="1"/>
      <c r="R270" s="6">
        <f>SUM('10913'!$O$270:'10913'!$Q$270)+'10913'!$AF$270</f>
        <v>0</v>
      </c>
      <c r="S270" s="6">
        <f>SUM('10913'!$R$270:'10913'!$R$271)</f>
        <v>0</v>
      </c>
      <c r="T270">
        <v>131</v>
      </c>
      <c r="U270" s="6">
        <f>SUM('10913'!$R$270:'10913'!$R$271)</f>
        <v>0</v>
      </c>
      <c r="V270" s="1"/>
      <c r="AF270">
        <f>'10913'!$G$270*IF(E270&lt;&gt;"",'10913'!$F$270,0)</f>
        <v>0</v>
      </c>
    </row>
    <row r="271" spans="1:32" x14ac:dyDescent="0.2">
      <c r="B271" s="1"/>
      <c r="C271" t="str">
        <f>IF(B271&lt;&gt;"",VLOOKUP(B271,iscritti_10913!$A$2:$D$243,4,FALSE),"")</f>
        <v/>
      </c>
      <c r="D271" t="str">
        <f>IF(B271&lt;&gt;"",VLOOKUP(B271,iscritti_10913!$A$2:$D$243,2,FALSE),"")</f>
        <v/>
      </c>
      <c r="E271" t="str">
        <f>IF(B271&lt;&gt;"",VLOOKUP(B271,iscritti_10913!$A$2:$D$243,3,FALSE),"")</f>
        <v/>
      </c>
      <c r="F271" t="str">
        <f>IF(E271&lt;&gt;"",VLOOKUP(E271,'10913'!$AG$3:'10913'!$AH$14,2,FALSE)+VLOOKUP(B271,iscritti_10913!$A$2:$E$243,5,FALSE),"")</f>
        <v/>
      </c>
      <c r="G271" s="5">
        <f>COUNTA('10913'!$H$271:'10913'!$M$271)</f>
        <v>0</v>
      </c>
      <c r="H271" s="1"/>
      <c r="I271" s="1"/>
      <c r="J271" s="1"/>
      <c r="K271" s="1"/>
      <c r="L271" s="1"/>
      <c r="M271" s="1"/>
      <c r="N271" s="3" t="str">
        <f>IF('10913'!$G$271&lt;&gt;0,'10913'!$O$271/'10913'!$G$271,"")</f>
        <v/>
      </c>
      <c r="O271" s="4">
        <f>SUM('10913'!$H$271:'10913'!$M$271)</f>
        <v>0</v>
      </c>
      <c r="P271" s="1"/>
      <c r="Q271" s="1"/>
      <c r="R271" s="6">
        <f>SUM('10913'!$O$271:'10913'!$Q$271)+'10913'!$AF$271</f>
        <v>0</v>
      </c>
      <c r="S271" s="6">
        <f>SUM('10913'!$R$270:'10913'!$R$271)</f>
        <v>0</v>
      </c>
      <c r="T271">
        <v>131</v>
      </c>
      <c r="V271" s="1"/>
      <c r="AF271">
        <f>'10913'!$G$271*IF(E271&lt;&gt;"",'10913'!$F$271,0)</f>
        <v>0</v>
      </c>
    </row>
    <row r="272" spans="1:32" x14ac:dyDescent="0.2">
      <c r="A272">
        <v>132</v>
      </c>
      <c r="B272" s="1"/>
      <c r="C272" t="str">
        <f>IF(B272&lt;&gt;"",VLOOKUP(B272,iscritti_10913!$A$2:$D$243,4,FALSE),"")</f>
        <v/>
      </c>
      <c r="D272" t="str">
        <f>IF(B272&lt;&gt;"",VLOOKUP(B272,iscritti_10913!$A$2:$D$243,2,FALSE),"")</f>
        <v/>
      </c>
      <c r="E272" t="str">
        <f>IF(B272&lt;&gt;"",VLOOKUP(B272,iscritti_10913!$A$2:$D$243,3,FALSE),"")</f>
        <v/>
      </c>
      <c r="F272" t="str">
        <f>IF(E272&lt;&gt;"",VLOOKUP(E272,'10913'!$AG$3:'10913'!$AH$14,2,FALSE)+VLOOKUP(B272,iscritti_10913!$A$2:$E$243,5,FALSE),"")</f>
        <v/>
      </c>
      <c r="G272" s="5">
        <f>COUNTA('10913'!$H$272:'10913'!$M$272)</f>
        <v>0</v>
      </c>
      <c r="H272" s="1"/>
      <c r="I272" s="1"/>
      <c r="J272" s="1"/>
      <c r="K272" s="1"/>
      <c r="L272" s="1"/>
      <c r="M272" s="1"/>
      <c r="N272" s="3" t="str">
        <f>IF('10913'!$G$272&lt;&gt;0,'10913'!$O$272/'10913'!$G$272,"")</f>
        <v/>
      </c>
      <c r="O272" s="4">
        <f>SUM('10913'!$H$272:'10913'!$M$272)</f>
        <v>0</v>
      </c>
      <c r="P272" s="1"/>
      <c r="Q272" s="1"/>
      <c r="R272" s="6">
        <f>SUM('10913'!$O$272:'10913'!$Q$272)+'10913'!$AF$272</f>
        <v>0</v>
      </c>
      <c r="S272" s="6">
        <f>SUM('10913'!$R$272:'10913'!$R$273)</f>
        <v>0</v>
      </c>
      <c r="T272">
        <v>132</v>
      </c>
      <c r="U272" s="6">
        <f>SUM('10913'!$R$272:'10913'!$R$273)</f>
        <v>0</v>
      </c>
      <c r="V272" s="1"/>
      <c r="AF272">
        <f>'10913'!$G$272*IF(E272&lt;&gt;"",'10913'!$F$272,0)</f>
        <v>0</v>
      </c>
    </row>
    <row r="273" spans="1:32" x14ac:dyDescent="0.2">
      <c r="B273" s="1"/>
      <c r="C273" t="str">
        <f>IF(B273&lt;&gt;"",VLOOKUP(B273,iscritti_10913!$A$2:$D$243,4,FALSE),"")</f>
        <v/>
      </c>
      <c r="D273" t="str">
        <f>IF(B273&lt;&gt;"",VLOOKUP(B273,iscritti_10913!$A$2:$D$243,2,FALSE),"")</f>
        <v/>
      </c>
      <c r="E273" t="str">
        <f>IF(B273&lt;&gt;"",VLOOKUP(B273,iscritti_10913!$A$2:$D$243,3,FALSE),"")</f>
        <v/>
      </c>
      <c r="F273" t="str">
        <f>IF(E273&lt;&gt;"",VLOOKUP(E273,'10913'!$AG$3:'10913'!$AH$14,2,FALSE)+VLOOKUP(B273,iscritti_10913!$A$2:$E$243,5,FALSE),"")</f>
        <v/>
      </c>
      <c r="G273" s="5">
        <f>COUNTA('10913'!$H$273:'10913'!$M$273)</f>
        <v>0</v>
      </c>
      <c r="H273" s="1"/>
      <c r="I273" s="1"/>
      <c r="J273" s="1"/>
      <c r="K273" s="1"/>
      <c r="L273" s="1"/>
      <c r="M273" s="1"/>
      <c r="N273" s="3" t="str">
        <f>IF('10913'!$G$273&lt;&gt;0,'10913'!$O$273/'10913'!$G$273,"")</f>
        <v/>
      </c>
      <c r="O273" s="4">
        <f>SUM('10913'!$H$273:'10913'!$M$273)</f>
        <v>0</v>
      </c>
      <c r="P273" s="1"/>
      <c r="Q273" s="1"/>
      <c r="R273" s="6">
        <f>SUM('10913'!$O$273:'10913'!$Q$273)+'10913'!$AF$273</f>
        <v>0</v>
      </c>
      <c r="S273" s="6">
        <f>SUM('10913'!$R$272:'10913'!$R$273)</f>
        <v>0</v>
      </c>
      <c r="T273">
        <v>132</v>
      </c>
      <c r="V273" s="1"/>
      <c r="AF273">
        <f>'10913'!$G$273*IF(E273&lt;&gt;"",'10913'!$F$273,0)</f>
        <v>0</v>
      </c>
    </row>
    <row r="274" spans="1:32" x14ac:dyDescent="0.2">
      <c r="A274">
        <v>133</v>
      </c>
      <c r="B274" s="1"/>
      <c r="C274" t="str">
        <f>IF(B274&lt;&gt;"",VLOOKUP(B274,iscritti_10913!$A$2:$D$243,4,FALSE),"")</f>
        <v/>
      </c>
      <c r="D274" t="str">
        <f>IF(B274&lt;&gt;"",VLOOKUP(B274,iscritti_10913!$A$2:$D$243,2,FALSE),"")</f>
        <v/>
      </c>
      <c r="E274" t="str">
        <f>IF(B274&lt;&gt;"",VLOOKUP(B274,iscritti_10913!$A$2:$D$243,3,FALSE),"")</f>
        <v/>
      </c>
      <c r="F274" t="str">
        <f>IF(E274&lt;&gt;"",VLOOKUP(E274,'10913'!$AG$3:'10913'!$AH$14,2,FALSE)+VLOOKUP(B274,iscritti_10913!$A$2:$E$243,5,FALSE),"")</f>
        <v/>
      </c>
      <c r="G274" s="5">
        <f>COUNTA('10913'!$H$274:'10913'!$M$274)</f>
        <v>0</v>
      </c>
      <c r="H274" s="1"/>
      <c r="I274" s="1"/>
      <c r="J274" s="1"/>
      <c r="K274" s="1"/>
      <c r="L274" s="1"/>
      <c r="M274" s="1"/>
      <c r="N274" s="3" t="str">
        <f>IF('10913'!$G$274&lt;&gt;0,'10913'!$O$274/'10913'!$G$274,"")</f>
        <v/>
      </c>
      <c r="O274" s="4">
        <f>SUM('10913'!$H$274:'10913'!$M$274)</f>
        <v>0</v>
      </c>
      <c r="P274" s="1"/>
      <c r="Q274" s="1"/>
      <c r="R274" s="6">
        <f>SUM('10913'!$O$274:'10913'!$Q$274)+'10913'!$AF$274</f>
        <v>0</v>
      </c>
      <c r="S274" s="6">
        <f>SUM('10913'!$R$274:'10913'!$R$275)</f>
        <v>0</v>
      </c>
      <c r="T274">
        <v>133</v>
      </c>
      <c r="U274" s="6">
        <f>SUM('10913'!$R$274:'10913'!$R$275)</f>
        <v>0</v>
      </c>
      <c r="V274" s="1"/>
      <c r="AF274">
        <f>'10913'!$G$274*IF(E274&lt;&gt;"",'10913'!$F$274,0)</f>
        <v>0</v>
      </c>
    </row>
    <row r="275" spans="1:32" x14ac:dyDescent="0.2">
      <c r="B275" s="1"/>
      <c r="C275" t="str">
        <f>IF(B275&lt;&gt;"",VLOOKUP(B275,iscritti_10913!$A$2:$D$243,4,FALSE),"")</f>
        <v/>
      </c>
      <c r="D275" t="str">
        <f>IF(B275&lt;&gt;"",VLOOKUP(B275,iscritti_10913!$A$2:$D$243,2,FALSE),"")</f>
        <v/>
      </c>
      <c r="E275" t="str">
        <f>IF(B275&lt;&gt;"",VLOOKUP(B275,iscritti_10913!$A$2:$D$243,3,FALSE),"")</f>
        <v/>
      </c>
      <c r="F275" t="str">
        <f>IF(E275&lt;&gt;"",VLOOKUP(E275,'10913'!$AG$3:'10913'!$AH$14,2,FALSE)+VLOOKUP(B275,iscritti_10913!$A$2:$E$243,5,FALSE),"")</f>
        <v/>
      </c>
      <c r="G275" s="5">
        <f>COUNTA('10913'!$H$275:'10913'!$M$275)</f>
        <v>0</v>
      </c>
      <c r="H275" s="1"/>
      <c r="I275" s="1"/>
      <c r="J275" s="1"/>
      <c r="K275" s="1"/>
      <c r="L275" s="1"/>
      <c r="M275" s="1"/>
      <c r="N275" s="3" t="str">
        <f>IF('10913'!$G$275&lt;&gt;0,'10913'!$O$275/'10913'!$G$275,"")</f>
        <v/>
      </c>
      <c r="O275" s="4">
        <f>SUM('10913'!$H$275:'10913'!$M$275)</f>
        <v>0</v>
      </c>
      <c r="P275" s="1"/>
      <c r="Q275" s="1"/>
      <c r="R275" s="6">
        <f>SUM('10913'!$O$275:'10913'!$Q$275)+'10913'!$AF$275</f>
        <v>0</v>
      </c>
      <c r="S275" s="6">
        <f>SUM('10913'!$R$274:'10913'!$R$275)</f>
        <v>0</v>
      </c>
      <c r="T275">
        <v>133</v>
      </c>
      <c r="V275" s="1"/>
      <c r="AF275">
        <f>'10913'!$G$275*IF(E275&lt;&gt;"",'10913'!$F$275,0)</f>
        <v>0</v>
      </c>
    </row>
    <row r="276" spans="1:32" x14ac:dyDescent="0.2">
      <c r="A276">
        <v>134</v>
      </c>
      <c r="B276" s="1"/>
      <c r="C276" t="str">
        <f>IF(B276&lt;&gt;"",VLOOKUP(B276,iscritti_10913!$A$2:$D$243,4,FALSE),"")</f>
        <v/>
      </c>
      <c r="D276" t="str">
        <f>IF(B276&lt;&gt;"",VLOOKUP(B276,iscritti_10913!$A$2:$D$243,2,FALSE),"")</f>
        <v/>
      </c>
      <c r="E276" t="str">
        <f>IF(B276&lt;&gt;"",VLOOKUP(B276,iscritti_10913!$A$2:$D$243,3,FALSE),"")</f>
        <v/>
      </c>
      <c r="F276" t="str">
        <f>IF(E276&lt;&gt;"",VLOOKUP(E276,'10913'!$AG$3:'10913'!$AH$14,2,FALSE)+VLOOKUP(B276,iscritti_10913!$A$2:$E$243,5,FALSE),"")</f>
        <v/>
      </c>
      <c r="G276" s="5">
        <f>COUNTA('10913'!$H$276:'10913'!$M$276)</f>
        <v>0</v>
      </c>
      <c r="H276" s="1"/>
      <c r="I276" s="1"/>
      <c r="J276" s="1"/>
      <c r="K276" s="1"/>
      <c r="L276" s="1"/>
      <c r="M276" s="1"/>
      <c r="N276" s="3" t="str">
        <f>IF('10913'!$G$276&lt;&gt;0,'10913'!$O$276/'10913'!$G$276,"")</f>
        <v/>
      </c>
      <c r="O276" s="4">
        <f>SUM('10913'!$H$276:'10913'!$M$276)</f>
        <v>0</v>
      </c>
      <c r="P276" s="1"/>
      <c r="Q276" s="1"/>
      <c r="R276" s="6">
        <f>SUM('10913'!$O$276:'10913'!$Q$276)+'10913'!$AF$276</f>
        <v>0</v>
      </c>
      <c r="S276" s="6">
        <f>SUM('10913'!$R$276:'10913'!$R$277)</f>
        <v>0</v>
      </c>
      <c r="T276">
        <v>134</v>
      </c>
      <c r="U276" s="6">
        <f>SUM('10913'!$R$276:'10913'!$R$277)</f>
        <v>0</v>
      </c>
      <c r="V276" s="1"/>
      <c r="AF276">
        <f>'10913'!$G$276*IF(E276&lt;&gt;"",'10913'!$F$276,0)</f>
        <v>0</v>
      </c>
    </row>
    <row r="277" spans="1:32" x14ac:dyDescent="0.2">
      <c r="B277" s="1"/>
      <c r="C277" t="str">
        <f>IF(B277&lt;&gt;"",VLOOKUP(B277,iscritti_10913!$A$2:$D$243,4,FALSE),"")</f>
        <v/>
      </c>
      <c r="D277" t="str">
        <f>IF(B277&lt;&gt;"",VLOOKUP(B277,iscritti_10913!$A$2:$D$243,2,FALSE),"")</f>
        <v/>
      </c>
      <c r="E277" t="str">
        <f>IF(B277&lt;&gt;"",VLOOKUP(B277,iscritti_10913!$A$2:$D$243,3,FALSE),"")</f>
        <v/>
      </c>
      <c r="F277" t="str">
        <f>IF(E277&lt;&gt;"",VLOOKUP(E277,'10913'!$AG$3:'10913'!$AH$14,2,FALSE)+VLOOKUP(B277,iscritti_10913!$A$2:$E$243,5,FALSE),"")</f>
        <v/>
      </c>
      <c r="G277" s="5">
        <f>COUNTA('10913'!$H$277:'10913'!$M$277)</f>
        <v>0</v>
      </c>
      <c r="H277" s="1"/>
      <c r="I277" s="1"/>
      <c r="J277" s="1"/>
      <c r="K277" s="1"/>
      <c r="L277" s="1"/>
      <c r="M277" s="1"/>
      <c r="N277" s="3" t="str">
        <f>IF('10913'!$G$277&lt;&gt;0,'10913'!$O$277/'10913'!$G$277,"")</f>
        <v/>
      </c>
      <c r="O277" s="4">
        <f>SUM('10913'!$H$277:'10913'!$M$277)</f>
        <v>0</v>
      </c>
      <c r="P277" s="1"/>
      <c r="Q277" s="1"/>
      <c r="R277" s="6">
        <f>SUM('10913'!$O$277:'10913'!$Q$277)+'10913'!$AF$277</f>
        <v>0</v>
      </c>
      <c r="S277" s="6">
        <f>SUM('10913'!$R$276:'10913'!$R$277)</f>
        <v>0</v>
      </c>
      <c r="T277">
        <v>134</v>
      </c>
      <c r="V277" s="1"/>
      <c r="AF277">
        <f>'10913'!$G$277*IF(E277&lt;&gt;"",'10913'!$F$277,0)</f>
        <v>0</v>
      </c>
    </row>
    <row r="278" spans="1:32" x14ac:dyDescent="0.2">
      <c r="A278">
        <v>135</v>
      </c>
      <c r="B278" s="1"/>
      <c r="C278" t="str">
        <f>IF(B278&lt;&gt;"",VLOOKUP(B278,iscritti_10913!$A$2:$D$243,4,FALSE),"")</f>
        <v/>
      </c>
      <c r="D278" t="str">
        <f>IF(B278&lt;&gt;"",VLOOKUP(B278,iscritti_10913!$A$2:$D$243,2,FALSE),"")</f>
        <v/>
      </c>
      <c r="E278" t="str">
        <f>IF(B278&lt;&gt;"",VLOOKUP(B278,iscritti_10913!$A$2:$D$243,3,FALSE),"")</f>
        <v/>
      </c>
      <c r="F278" t="str">
        <f>IF(E278&lt;&gt;"",VLOOKUP(E278,'10913'!$AG$3:'10913'!$AH$14,2,FALSE)+VLOOKUP(B278,iscritti_10913!$A$2:$E$243,5,FALSE),"")</f>
        <v/>
      </c>
      <c r="G278" s="5">
        <f>COUNTA('10913'!$H$278:'10913'!$M$278)</f>
        <v>0</v>
      </c>
      <c r="H278" s="1"/>
      <c r="I278" s="1"/>
      <c r="J278" s="1"/>
      <c r="K278" s="1"/>
      <c r="L278" s="1"/>
      <c r="M278" s="1"/>
      <c r="N278" s="3" t="str">
        <f>IF('10913'!$G$278&lt;&gt;0,'10913'!$O$278/'10913'!$G$278,"")</f>
        <v/>
      </c>
      <c r="O278" s="4">
        <f>SUM('10913'!$H$278:'10913'!$M$278)</f>
        <v>0</v>
      </c>
      <c r="P278" s="1"/>
      <c r="Q278" s="1"/>
      <c r="R278" s="6">
        <f>SUM('10913'!$O$278:'10913'!$Q$278)+'10913'!$AF$278</f>
        <v>0</v>
      </c>
      <c r="S278" s="6">
        <f>SUM('10913'!$R$278:'10913'!$R$279)</f>
        <v>0</v>
      </c>
      <c r="T278">
        <v>135</v>
      </c>
      <c r="U278" s="6">
        <f>SUM('10913'!$R$278:'10913'!$R$279)</f>
        <v>0</v>
      </c>
      <c r="V278" s="1"/>
      <c r="AF278">
        <f>'10913'!$G$278*IF(E278&lt;&gt;"",'10913'!$F$278,0)</f>
        <v>0</v>
      </c>
    </row>
    <row r="279" spans="1:32" x14ac:dyDescent="0.2">
      <c r="B279" s="1"/>
      <c r="C279" t="str">
        <f>IF(B279&lt;&gt;"",VLOOKUP(B279,iscritti_10913!$A$2:$D$243,4,FALSE),"")</f>
        <v/>
      </c>
      <c r="D279" t="str">
        <f>IF(B279&lt;&gt;"",VLOOKUP(B279,iscritti_10913!$A$2:$D$243,2,FALSE),"")</f>
        <v/>
      </c>
      <c r="E279" t="str">
        <f>IF(B279&lt;&gt;"",VLOOKUP(B279,iscritti_10913!$A$2:$D$243,3,FALSE),"")</f>
        <v/>
      </c>
      <c r="F279" t="str">
        <f>IF(E279&lt;&gt;"",VLOOKUP(E279,'10913'!$AG$3:'10913'!$AH$14,2,FALSE)+VLOOKUP(B279,iscritti_10913!$A$2:$E$243,5,FALSE),"")</f>
        <v/>
      </c>
      <c r="G279" s="5">
        <f>COUNTA('10913'!$H$279:'10913'!$M$279)</f>
        <v>0</v>
      </c>
      <c r="H279" s="1"/>
      <c r="I279" s="1"/>
      <c r="J279" s="1"/>
      <c r="K279" s="1"/>
      <c r="L279" s="1"/>
      <c r="M279" s="1"/>
      <c r="N279" s="3" t="str">
        <f>IF('10913'!$G$279&lt;&gt;0,'10913'!$O$279/'10913'!$G$279,"")</f>
        <v/>
      </c>
      <c r="O279" s="4">
        <f>SUM('10913'!$H$279:'10913'!$M$279)</f>
        <v>0</v>
      </c>
      <c r="P279" s="1"/>
      <c r="Q279" s="1"/>
      <c r="R279" s="6">
        <f>SUM('10913'!$O$279:'10913'!$Q$279)+'10913'!$AF$279</f>
        <v>0</v>
      </c>
      <c r="S279" s="6">
        <f>SUM('10913'!$R$278:'10913'!$R$279)</f>
        <v>0</v>
      </c>
      <c r="T279">
        <v>135</v>
      </c>
      <c r="V279" s="1"/>
      <c r="AF279">
        <f>'10913'!$G$279*IF(E279&lt;&gt;"",'10913'!$F$279,0)</f>
        <v>0</v>
      </c>
    </row>
    <row r="280" spans="1:32" x14ac:dyDescent="0.2">
      <c r="A280">
        <v>136</v>
      </c>
      <c r="B280" s="1"/>
      <c r="C280" t="str">
        <f>IF(B280&lt;&gt;"",VLOOKUP(B280,iscritti_10913!$A$2:$D$243,4,FALSE),"")</f>
        <v/>
      </c>
      <c r="D280" t="str">
        <f>IF(B280&lt;&gt;"",VLOOKUP(B280,iscritti_10913!$A$2:$D$243,2,FALSE),"")</f>
        <v/>
      </c>
      <c r="E280" t="str">
        <f>IF(B280&lt;&gt;"",VLOOKUP(B280,iscritti_10913!$A$2:$D$243,3,FALSE),"")</f>
        <v/>
      </c>
      <c r="F280" t="str">
        <f>IF(E280&lt;&gt;"",VLOOKUP(E280,'10913'!$AG$3:'10913'!$AH$14,2,FALSE)+VLOOKUP(B280,iscritti_10913!$A$2:$E$243,5,FALSE),"")</f>
        <v/>
      </c>
      <c r="G280" s="5">
        <f>COUNTA('10913'!$H$280:'10913'!$M$280)</f>
        <v>0</v>
      </c>
      <c r="H280" s="1"/>
      <c r="I280" s="1"/>
      <c r="J280" s="1"/>
      <c r="K280" s="1"/>
      <c r="L280" s="1"/>
      <c r="M280" s="1"/>
      <c r="N280" s="3" t="str">
        <f>IF('10913'!$G$280&lt;&gt;0,'10913'!$O$280/'10913'!$G$280,"")</f>
        <v/>
      </c>
      <c r="O280" s="4">
        <f>SUM('10913'!$H$280:'10913'!$M$280)</f>
        <v>0</v>
      </c>
      <c r="P280" s="1"/>
      <c r="Q280" s="1"/>
      <c r="R280" s="6">
        <f>SUM('10913'!$O$280:'10913'!$Q$280)+'10913'!$AF$280</f>
        <v>0</v>
      </c>
      <c r="S280" s="6">
        <f>SUM('10913'!$R$280:'10913'!$R$281)</f>
        <v>0</v>
      </c>
      <c r="T280">
        <v>136</v>
      </c>
      <c r="U280" s="6">
        <f>SUM('10913'!$R$280:'10913'!$R$281)</f>
        <v>0</v>
      </c>
      <c r="V280" s="1"/>
      <c r="AF280">
        <f>'10913'!$G$280*IF(E280&lt;&gt;"",'10913'!$F$280,0)</f>
        <v>0</v>
      </c>
    </row>
    <row r="281" spans="1:32" x14ac:dyDescent="0.2">
      <c r="B281" s="1"/>
      <c r="C281" t="str">
        <f>IF(B281&lt;&gt;"",VLOOKUP(B281,iscritti_10913!$A$2:$D$243,4,FALSE),"")</f>
        <v/>
      </c>
      <c r="D281" t="str">
        <f>IF(B281&lt;&gt;"",VLOOKUP(B281,iscritti_10913!$A$2:$D$243,2,FALSE),"")</f>
        <v/>
      </c>
      <c r="E281" t="str">
        <f>IF(B281&lt;&gt;"",VLOOKUP(B281,iscritti_10913!$A$2:$D$243,3,FALSE),"")</f>
        <v/>
      </c>
      <c r="F281" t="str">
        <f>IF(E281&lt;&gt;"",VLOOKUP(E281,'10913'!$AG$3:'10913'!$AH$14,2,FALSE)+VLOOKUP(B281,iscritti_10913!$A$2:$E$243,5,FALSE),"")</f>
        <v/>
      </c>
      <c r="G281" s="5">
        <f>COUNTA('10913'!$H$281:'10913'!$M$281)</f>
        <v>0</v>
      </c>
      <c r="H281" s="1"/>
      <c r="I281" s="1"/>
      <c r="J281" s="1"/>
      <c r="K281" s="1"/>
      <c r="L281" s="1"/>
      <c r="M281" s="1"/>
      <c r="N281" s="3" t="str">
        <f>IF('10913'!$G$281&lt;&gt;0,'10913'!$O$281/'10913'!$G$281,"")</f>
        <v/>
      </c>
      <c r="O281" s="4">
        <f>SUM('10913'!$H$281:'10913'!$M$281)</f>
        <v>0</v>
      </c>
      <c r="P281" s="1"/>
      <c r="Q281" s="1"/>
      <c r="R281" s="6">
        <f>SUM('10913'!$O$281:'10913'!$Q$281)+'10913'!$AF$281</f>
        <v>0</v>
      </c>
      <c r="S281" s="6">
        <f>SUM('10913'!$R$280:'10913'!$R$281)</f>
        <v>0</v>
      </c>
      <c r="T281">
        <v>136</v>
      </c>
      <c r="V281" s="1"/>
      <c r="AF281">
        <f>'10913'!$G$281*IF(E281&lt;&gt;"",'10913'!$F$281,0)</f>
        <v>0</v>
      </c>
    </row>
    <row r="282" spans="1:32" x14ac:dyDescent="0.2">
      <c r="A282">
        <v>137</v>
      </c>
      <c r="B282" s="1"/>
      <c r="C282" t="str">
        <f>IF(B282&lt;&gt;"",VLOOKUP(B282,iscritti_10913!$A$2:$D$243,4,FALSE),"")</f>
        <v/>
      </c>
      <c r="D282" t="str">
        <f>IF(B282&lt;&gt;"",VLOOKUP(B282,iscritti_10913!$A$2:$D$243,2,FALSE),"")</f>
        <v/>
      </c>
      <c r="E282" t="str">
        <f>IF(B282&lt;&gt;"",VLOOKUP(B282,iscritti_10913!$A$2:$D$243,3,FALSE),"")</f>
        <v/>
      </c>
      <c r="F282" t="str">
        <f>IF(E282&lt;&gt;"",VLOOKUP(E282,'10913'!$AG$3:'10913'!$AH$14,2,FALSE)+VLOOKUP(B282,iscritti_10913!$A$2:$E$243,5,FALSE),"")</f>
        <v/>
      </c>
      <c r="G282" s="5">
        <f>COUNTA('10913'!$H$282:'10913'!$M$282)</f>
        <v>0</v>
      </c>
      <c r="H282" s="1"/>
      <c r="I282" s="1"/>
      <c r="J282" s="1"/>
      <c r="K282" s="1"/>
      <c r="L282" s="1"/>
      <c r="M282" s="1"/>
      <c r="N282" s="3" t="str">
        <f>IF('10913'!$G$282&lt;&gt;0,'10913'!$O$282/'10913'!$G$282,"")</f>
        <v/>
      </c>
      <c r="O282" s="4">
        <f>SUM('10913'!$H$282:'10913'!$M$282)</f>
        <v>0</v>
      </c>
      <c r="P282" s="1"/>
      <c r="Q282" s="1"/>
      <c r="R282" s="6">
        <f>SUM('10913'!$O$282:'10913'!$Q$282)+'10913'!$AF$282</f>
        <v>0</v>
      </c>
      <c r="S282" s="6">
        <f>SUM('10913'!$R$282:'10913'!$R$283)</f>
        <v>0</v>
      </c>
      <c r="T282">
        <v>137</v>
      </c>
      <c r="U282" s="6">
        <f>SUM('10913'!$R$282:'10913'!$R$283)</f>
        <v>0</v>
      </c>
      <c r="V282" s="1"/>
      <c r="AF282">
        <f>'10913'!$G$282*IF(E282&lt;&gt;"",'10913'!$F$282,0)</f>
        <v>0</v>
      </c>
    </row>
    <row r="283" spans="1:32" x14ac:dyDescent="0.2">
      <c r="B283" s="1"/>
      <c r="C283" t="str">
        <f>IF(B283&lt;&gt;"",VLOOKUP(B283,iscritti_10913!$A$2:$D$243,4,FALSE),"")</f>
        <v/>
      </c>
      <c r="D283" t="str">
        <f>IF(B283&lt;&gt;"",VLOOKUP(B283,iscritti_10913!$A$2:$D$243,2,FALSE),"")</f>
        <v/>
      </c>
      <c r="E283" t="str">
        <f>IF(B283&lt;&gt;"",VLOOKUP(B283,iscritti_10913!$A$2:$D$243,3,FALSE),"")</f>
        <v/>
      </c>
      <c r="F283" t="str">
        <f>IF(E283&lt;&gt;"",VLOOKUP(E283,'10913'!$AG$3:'10913'!$AH$14,2,FALSE)+VLOOKUP(B283,iscritti_10913!$A$2:$E$243,5,FALSE),"")</f>
        <v/>
      </c>
      <c r="G283" s="5">
        <f>COUNTA('10913'!$H$283:'10913'!$M$283)</f>
        <v>0</v>
      </c>
      <c r="H283" s="1"/>
      <c r="I283" s="1"/>
      <c r="J283" s="1"/>
      <c r="K283" s="1"/>
      <c r="L283" s="1"/>
      <c r="M283" s="1"/>
      <c r="N283" s="3" t="str">
        <f>IF('10913'!$G$283&lt;&gt;0,'10913'!$O$283/'10913'!$G$283,"")</f>
        <v/>
      </c>
      <c r="O283" s="4">
        <f>SUM('10913'!$H$283:'10913'!$M$283)</f>
        <v>0</v>
      </c>
      <c r="P283" s="1"/>
      <c r="Q283" s="1"/>
      <c r="R283" s="6">
        <f>SUM('10913'!$O$283:'10913'!$Q$283)+'10913'!$AF$283</f>
        <v>0</v>
      </c>
      <c r="S283" s="6">
        <f>SUM('10913'!$R$282:'10913'!$R$283)</f>
        <v>0</v>
      </c>
      <c r="T283">
        <v>137</v>
      </c>
      <c r="V283" s="1"/>
      <c r="AF283">
        <f>'10913'!$G$283*IF(E283&lt;&gt;"",'10913'!$F$283,0)</f>
        <v>0</v>
      </c>
    </row>
    <row r="284" spans="1:32" x14ac:dyDescent="0.2">
      <c r="A284">
        <v>138</v>
      </c>
      <c r="B284" s="1"/>
      <c r="C284" t="str">
        <f>IF(B284&lt;&gt;"",VLOOKUP(B284,iscritti_10913!$A$2:$D$243,4,FALSE),"")</f>
        <v/>
      </c>
      <c r="D284" t="str">
        <f>IF(B284&lt;&gt;"",VLOOKUP(B284,iscritti_10913!$A$2:$D$243,2,FALSE),"")</f>
        <v/>
      </c>
      <c r="E284" t="str">
        <f>IF(B284&lt;&gt;"",VLOOKUP(B284,iscritti_10913!$A$2:$D$243,3,FALSE),"")</f>
        <v/>
      </c>
      <c r="F284" t="str">
        <f>IF(E284&lt;&gt;"",VLOOKUP(E284,'10913'!$AG$3:'10913'!$AH$14,2,FALSE)+VLOOKUP(B284,iscritti_10913!$A$2:$E$243,5,FALSE),"")</f>
        <v/>
      </c>
      <c r="G284" s="5">
        <f>COUNTA('10913'!$H$284:'10913'!$M$284)</f>
        <v>0</v>
      </c>
      <c r="H284" s="1"/>
      <c r="I284" s="1"/>
      <c r="J284" s="1"/>
      <c r="K284" s="1"/>
      <c r="L284" s="1"/>
      <c r="M284" s="1"/>
      <c r="N284" s="3" t="str">
        <f>IF('10913'!$G$284&lt;&gt;0,'10913'!$O$284/'10913'!$G$284,"")</f>
        <v/>
      </c>
      <c r="O284" s="4">
        <f>SUM('10913'!$H$284:'10913'!$M$284)</f>
        <v>0</v>
      </c>
      <c r="P284" s="1"/>
      <c r="Q284" s="1"/>
      <c r="R284" s="6">
        <f>SUM('10913'!$O$284:'10913'!$Q$284)+'10913'!$AF$284</f>
        <v>0</v>
      </c>
      <c r="S284" s="6">
        <f>SUM('10913'!$R$284:'10913'!$R$285)</f>
        <v>0</v>
      </c>
      <c r="T284">
        <v>138</v>
      </c>
      <c r="U284" s="6">
        <f>SUM('10913'!$R$284:'10913'!$R$285)</f>
        <v>0</v>
      </c>
      <c r="V284" s="1"/>
      <c r="AF284">
        <f>'10913'!$G$284*IF(E284&lt;&gt;"",'10913'!$F$284,0)</f>
        <v>0</v>
      </c>
    </row>
    <row r="285" spans="1:32" x14ac:dyDescent="0.2">
      <c r="B285" s="1"/>
      <c r="C285" t="str">
        <f>IF(B285&lt;&gt;"",VLOOKUP(B285,iscritti_10913!$A$2:$D$243,4,FALSE),"")</f>
        <v/>
      </c>
      <c r="D285" t="str">
        <f>IF(B285&lt;&gt;"",VLOOKUP(B285,iscritti_10913!$A$2:$D$243,2,FALSE),"")</f>
        <v/>
      </c>
      <c r="E285" t="str">
        <f>IF(B285&lt;&gt;"",VLOOKUP(B285,iscritti_10913!$A$2:$D$243,3,FALSE),"")</f>
        <v/>
      </c>
      <c r="F285" t="str">
        <f>IF(E285&lt;&gt;"",VLOOKUP(E285,'10913'!$AG$3:'10913'!$AH$14,2,FALSE)+VLOOKUP(B285,iscritti_10913!$A$2:$E$243,5,FALSE),"")</f>
        <v/>
      </c>
      <c r="G285" s="5">
        <f>COUNTA('10913'!$H$285:'10913'!$M$285)</f>
        <v>0</v>
      </c>
      <c r="H285" s="1"/>
      <c r="I285" s="1"/>
      <c r="J285" s="1"/>
      <c r="K285" s="1"/>
      <c r="L285" s="1"/>
      <c r="M285" s="1"/>
      <c r="N285" s="3" t="str">
        <f>IF('10913'!$G$285&lt;&gt;0,'10913'!$O$285/'10913'!$G$285,"")</f>
        <v/>
      </c>
      <c r="O285" s="4">
        <f>SUM('10913'!$H$285:'10913'!$M$285)</f>
        <v>0</v>
      </c>
      <c r="P285" s="1"/>
      <c r="Q285" s="1"/>
      <c r="R285" s="6">
        <f>SUM('10913'!$O$285:'10913'!$Q$285)+'10913'!$AF$285</f>
        <v>0</v>
      </c>
      <c r="S285" s="6">
        <f>SUM('10913'!$R$284:'10913'!$R$285)</f>
        <v>0</v>
      </c>
      <c r="T285">
        <v>138</v>
      </c>
      <c r="V285" s="1"/>
      <c r="AF285">
        <f>'10913'!$G$285*IF(E285&lt;&gt;"",'10913'!$F$285,0)</f>
        <v>0</v>
      </c>
    </row>
    <row r="286" spans="1:32" x14ac:dyDescent="0.2">
      <c r="A286">
        <v>139</v>
      </c>
      <c r="B286" s="1"/>
      <c r="C286" t="str">
        <f>IF(B286&lt;&gt;"",VLOOKUP(B286,iscritti_10913!$A$2:$D$243,4,FALSE),"")</f>
        <v/>
      </c>
      <c r="D286" t="str">
        <f>IF(B286&lt;&gt;"",VLOOKUP(B286,iscritti_10913!$A$2:$D$243,2,FALSE),"")</f>
        <v/>
      </c>
      <c r="E286" t="str">
        <f>IF(B286&lt;&gt;"",VLOOKUP(B286,iscritti_10913!$A$2:$D$243,3,FALSE),"")</f>
        <v/>
      </c>
      <c r="F286" t="str">
        <f>IF(E286&lt;&gt;"",VLOOKUP(E286,'10913'!$AG$3:'10913'!$AH$14,2,FALSE)+VLOOKUP(B286,iscritti_10913!$A$2:$E$243,5,FALSE),"")</f>
        <v/>
      </c>
      <c r="G286" s="5">
        <f>COUNTA('10913'!$H$286:'10913'!$M$286)</f>
        <v>0</v>
      </c>
      <c r="H286" s="1"/>
      <c r="I286" s="1"/>
      <c r="J286" s="1"/>
      <c r="K286" s="1"/>
      <c r="L286" s="1"/>
      <c r="M286" s="1"/>
      <c r="N286" s="3" t="str">
        <f>IF('10913'!$G$286&lt;&gt;0,'10913'!$O$286/'10913'!$G$286,"")</f>
        <v/>
      </c>
      <c r="O286" s="4">
        <f>SUM('10913'!$H$286:'10913'!$M$286)</f>
        <v>0</v>
      </c>
      <c r="P286" s="1"/>
      <c r="Q286" s="1"/>
      <c r="R286" s="6">
        <f>SUM('10913'!$O$286:'10913'!$Q$286)+'10913'!$AF$286</f>
        <v>0</v>
      </c>
      <c r="S286" s="6">
        <f>SUM('10913'!$R$286:'10913'!$R$287)</f>
        <v>0</v>
      </c>
      <c r="T286">
        <v>139</v>
      </c>
      <c r="U286" s="6">
        <f>SUM('10913'!$R$286:'10913'!$R$287)</f>
        <v>0</v>
      </c>
      <c r="V286" s="1"/>
      <c r="AF286">
        <f>'10913'!$G$286*IF(E286&lt;&gt;"",'10913'!$F$286,0)</f>
        <v>0</v>
      </c>
    </row>
    <row r="287" spans="1:32" x14ac:dyDescent="0.2">
      <c r="B287" s="1"/>
      <c r="C287" t="str">
        <f>IF(B287&lt;&gt;"",VLOOKUP(B287,iscritti_10913!$A$2:$D$243,4,FALSE),"")</f>
        <v/>
      </c>
      <c r="D287" t="str">
        <f>IF(B287&lt;&gt;"",VLOOKUP(B287,iscritti_10913!$A$2:$D$243,2,FALSE),"")</f>
        <v/>
      </c>
      <c r="E287" t="str">
        <f>IF(B287&lt;&gt;"",VLOOKUP(B287,iscritti_10913!$A$2:$D$243,3,FALSE),"")</f>
        <v/>
      </c>
      <c r="F287" t="str">
        <f>IF(E287&lt;&gt;"",VLOOKUP(E287,'10913'!$AG$3:'10913'!$AH$14,2,FALSE)+VLOOKUP(B287,iscritti_10913!$A$2:$E$243,5,FALSE),"")</f>
        <v/>
      </c>
      <c r="G287" s="5">
        <f>COUNTA('10913'!$H$287:'10913'!$M$287)</f>
        <v>0</v>
      </c>
      <c r="H287" s="1"/>
      <c r="I287" s="1"/>
      <c r="J287" s="1"/>
      <c r="K287" s="1"/>
      <c r="L287" s="1"/>
      <c r="M287" s="1"/>
      <c r="N287" s="3" t="str">
        <f>IF('10913'!$G$287&lt;&gt;0,'10913'!$O$287/'10913'!$G$287,"")</f>
        <v/>
      </c>
      <c r="O287" s="4">
        <f>SUM('10913'!$H$287:'10913'!$M$287)</f>
        <v>0</v>
      </c>
      <c r="P287" s="1"/>
      <c r="Q287" s="1"/>
      <c r="R287" s="6">
        <f>SUM('10913'!$O$287:'10913'!$Q$287)+'10913'!$AF$287</f>
        <v>0</v>
      </c>
      <c r="S287" s="6">
        <f>SUM('10913'!$R$286:'10913'!$R$287)</f>
        <v>0</v>
      </c>
      <c r="T287">
        <v>139</v>
      </c>
      <c r="V287" s="1"/>
      <c r="AF287">
        <f>'10913'!$G$287*IF(E287&lt;&gt;"",'10913'!$F$287,0)</f>
        <v>0</v>
      </c>
    </row>
    <row r="288" spans="1:32" x14ac:dyDescent="0.2">
      <c r="A288">
        <v>140</v>
      </c>
      <c r="B288" s="1"/>
      <c r="C288" t="str">
        <f>IF(B288&lt;&gt;"",VLOOKUP(B288,iscritti_10913!$A$2:$D$243,4,FALSE),"")</f>
        <v/>
      </c>
      <c r="D288" t="str">
        <f>IF(B288&lt;&gt;"",VLOOKUP(B288,iscritti_10913!$A$2:$D$243,2,FALSE),"")</f>
        <v/>
      </c>
      <c r="E288" t="str">
        <f>IF(B288&lt;&gt;"",VLOOKUP(B288,iscritti_10913!$A$2:$D$243,3,FALSE),"")</f>
        <v/>
      </c>
      <c r="F288" t="str">
        <f>IF(E288&lt;&gt;"",VLOOKUP(E288,'10913'!$AG$3:'10913'!$AH$14,2,FALSE)+VLOOKUP(B288,iscritti_10913!$A$2:$E$243,5,FALSE),"")</f>
        <v/>
      </c>
      <c r="G288" s="5">
        <f>COUNTA('10913'!$H$288:'10913'!$M$288)</f>
        <v>0</v>
      </c>
      <c r="H288" s="1"/>
      <c r="I288" s="1"/>
      <c r="J288" s="1"/>
      <c r="K288" s="1"/>
      <c r="L288" s="1"/>
      <c r="M288" s="1"/>
      <c r="N288" s="3" t="str">
        <f>IF('10913'!$G$288&lt;&gt;0,'10913'!$O$288/'10913'!$G$288,"")</f>
        <v/>
      </c>
      <c r="O288" s="4">
        <f>SUM('10913'!$H$288:'10913'!$M$288)</f>
        <v>0</v>
      </c>
      <c r="P288" s="1"/>
      <c r="Q288" s="1"/>
      <c r="R288" s="6">
        <f>SUM('10913'!$O$288:'10913'!$Q$288)+'10913'!$AF$288</f>
        <v>0</v>
      </c>
      <c r="S288" s="6">
        <f>SUM('10913'!$R$288:'10913'!$R$289)</f>
        <v>0</v>
      </c>
      <c r="T288">
        <v>140</v>
      </c>
      <c r="U288" s="6">
        <f>SUM('10913'!$R$288:'10913'!$R$289)</f>
        <v>0</v>
      </c>
      <c r="V288" s="1"/>
      <c r="AF288">
        <f>'10913'!$G$288*IF(E288&lt;&gt;"",'10913'!$F$288,0)</f>
        <v>0</v>
      </c>
    </row>
    <row r="289" spans="1:32" x14ac:dyDescent="0.2">
      <c r="B289" s="1"/>
      <c r="C289" t="str">
        <f>IF(B289&lt;&gt;"",VLOOKUP(B289,iscritti_10913!$A$2:$D$243,4,FALSE),"")</f>
        <v/>
      </c>
      <c r="D289" t="str">
        <f>IF(B289&lt;&gt;"",VLOOKUP(B289,iscritti_10913!$A$2:$D$243,2,FALSE),"")</f>
        <v/>
      </c>
      <c r="E289" t="str">
        <f>IF(B289&lt;&gt;"",VLOOKUP(B289,iscritti_10913!$A$2:$D$243,3,FALSE),"")</f>
        <v/>
      </c>
      <c r="F289" t="str">
        <f>IF(E289&lt;&gt;"",VLOOKUP(E289,'10913'!$AG$3:'10913'!$AH$14,2,FALSE)+VLOOKUP(B289,iscritti_10913!$A$2:$E$243,5,FALSE),"")</f>
        <v/>
      </c>
      <c r="G289" s="5">
        <f>COUNTA('10913'!$H$289:'10913'!$M$289)</f>
        <v>0</v>
      </c>
      <c r="H289" s="1"/>
      <c r="I289" s="1"/>
      <c r="J289" s="1"/>
      <c r="K289" s="1"/>
      <c r="L289" s="1"/>
      <c r="M289" s="1"/>
      <c r="N289" s="3" t="str">
        <f>IF('10913'!$G$289&lt;&gt;0,'10913'!$O$289/'10913'!$G$289,"")</f>
        <v/>
      </c>
      <c r="O289" s="4">
        <f>SUM('10913'!$H$289:'10913'!$M$289)</f>
        <v>0</v>
      </c>
      <c r="P289" s="1"/>
      <c r="Q289" s="1"/>
      <c r="R289" s="6">
        <f>SUM('10913'!$O$289:'10913'!$Q$289)+'10913'!$AF$289</f>
        <v>0</v>
      </c>
      <c r="S289" s="6">
        <f>SUM('10913'!$R$288:'10913'!$R$289)</f>
        <v>0</v>
      </c>
      <c r="T289">
        <v>140</v>
      </c>
      <c r="V289" s="1"/>
      <c r="AF289">
        <f>'10913'!$G$289*IF(E289&lt;&gt;"",'10913'!$F$289,0)</f>
        <v>0</v>
      </c>
    </row>
    <row r="290" spans="1:32" x14ac:dyDescent="0.2">
      <c r="A290">
        <v>141</v>
      </c>
      <c r="B290" s="1"/>
      <c r="C290" t="str">
        <f>IF(B290&lt;&gt;"",VLOOKUP(B290,iscritti_10913!$A$2:$D$243,4,FALSE),"")</f>
        <v/>
      </c>
      <c r="D290" t="str">
        <f>IF(B290&lt;&gt;"",VLOOKUP(B290,iscritti_10913!$A$2:$D$243,2,FALSE),"")</f>
        <v/>
      </c>
      <c r="E290" t="str">
        <f>IF(B290&lt;&gt;"",VLOOKUP(B290,iscritti_10913!$A$2:$D$243,3,FALSE),"")</f>
        <v/>
      </c>
      <c r="F290" t="str">
        <f>IF(E290&lt;&gt;"",VLOOKUP(E290,'10913'!$AG$3:'10913'!$AH$14,2,FALSE)+VLOOKUP(B290,iscritti_10913!$A$2:$E$243,5,FALSE),"")</f>
        <v/>
      </c>
      <c r="G290" s="5">
        <f>COUNTA('10913'!$H$290:'10913'!$M$290)</f>
        <v>0</v>
      </c>
      <c r="H290" s="1"/>
      <c r="I290" s="1"/>
      <c r="J290" s="1"/>
      <c r="K290" s="1"/>
      <c r="L290" s="1"/>
      <c r="M290" s="1"/>
      <c r="N290" s="3" t="str">
        <f>IF('10913'!$G$290&lt;&gt;0,'10913'!$O$290/'10913'!$G$290,"")</f>
        <v/>
      </c>
      <c r="O290" s="4">
        <f>SUM('10913'!$H$290:'10913'!$M$290)</f>
        <v>0</v>
      </c>
      <c r="P290" s="1"/>
      <c r="Q290" s="1"/>
      <c r="R290" s="6">
        <f>SUM('10913'!$O$290:'10913'!$Q$290)+'10913'!$AF$290</f>
        <v>0</v>
      </c>
      <c r="S290" s="6">
        <f>SUM('10913'!$R$290:'10913'!$R$291)</f>
        <v>0</v>
      </c>
      <c r="T290">
        <v>141</v>
      </c>
      <c r="U290" s="6">
        <f>SUM('10913'!$R$290:'10913'!$R$291)</f>
        <v>0</v>
      </c>
      <c r="V290" s="1"/>
      <c r="AF290">
        <f>'10913'!$G$290*IF(E290&lt;&gt;"",'10913'!$F$290,0)</f>
        <v>0</v>
      </c>
    </row>
    <row r="291" spans="1:32" x14ac:dyDescent="0.2">
      <c r="B291" s="1"/>
      <c r="C291" t="str">
        <f>IF(B291&lt;&gt;"",VLOOKUP(B291,iscritti_10913!$A$2:$D$243,4,FALSE),"")</f>
        <v/>
      </c>
      <c r="D291" t="str">
        <f>IF(B291&lt;&gt;"",VLOOKUP(B291,iscritti_10913!$A$2:$D$243,2,FALSE),"")</f>
        <v/>
      </c>
      <c r="E291" t="str">
        <f>IF(B291&lt;&gt;"",VLOOKUP(B291,iscritti_10913!$A$2:$D$243,3,FALSE),"")</f>
        <v/>
      </c>
      <c r="F291" t="str">
        <f>IF(E291&lt;&gt;"",VLOOKUP(E291,'10913'!$AG$3:'10913'!$AH$14,2,FALSE)+VLOOKUP(B291,iscritti_10913!$A$2:$E$243,5,FALSE),"")</f>
        <v/>
      </c>
      <c r="G291" s="5">
        <f>COUNTA('10913'!$H$291:'10913'!$M$291)</f>
        <v>0</v>
      </c>
      <c r="H291" s="1"/>
      <c r="I291" s="1"/>
      <c r="J291" s="1"/>
      <c r="K291" s="1"/>
      <c r="L291" s="1"/>
      <c r="M291" s="1"/>
      <c r="N291" s="3" t="str">
        <f>IF('10913'!$G$291&lt;&gt;0,'10913'!$O$291/'10913'!$G$291,"")</f>
        <v/>
      </c>
      <c r="O291" s="4">
        <f>SUM('10913'!$H$291:'10913'!$M$291)</f>
        <v>0</v>
      </c>
      <c r="P291" s="1"/>
      <c r="Q291" s="1"/>
      <c r="R291" s="6">
        <f>SUM('10913'!$O$291:'10913'!$Q$291)+'10913'!$AF$291</f>
        <v>0</v>
      </c>
      <c r="S291" s="6">
        <f>SUM('10913'!$R$290:'10913'!$R$291)</f>
        <v>0</v>
      </c>
      <c r="T291">
        <v>141</v>
      </c>
      <c r="V291" s="1"/>
      <c r="AF291">
        <f>'10913'!$G$291*IF(E291&lt;&gt;"",'10913'!$F$291,0)</f>
        <v>0</v>
      </c>
    </row>
    <row r="292" spans="1:32" x14ac:dyDescent="0.2">
      <c r="A292">
        <v>142</v>
      </c>
      <c r="B292" s="1"/>
      <c r="C292" t="str">
        <f>IF(B292&lt;&gt;"",VLOOKUP(B292,iscritti_10913!$A$2:$D$243,4,FALSE),"")</f>
        <v/>
      </c>
      <c r="D292" t="str">
        <f>IF(B292&lt;&gt;"",VLOOKUP(B292,iscritti_10913!$A$2:$D$243,2,FALSE),"")</f>
        <v/>
      </c>
      <c r="E292" t="str">
        <f>IF(B292&lt;&gt;"",VLOOKUP(B292,iscritti_10913!$A$2:$D$243,3,FALSE),"")</f>
        <v/>
      </c>
      <c r="F292" t="str">
        <f>IF(E292&lt;&gt;"",VLOOKUP(E292,'10913'!$AG$3:'10913'!$AH$14,2,FALSE)+VLOOKUP(B292,iscritti_10913!$A$2:$E$243,5,FALSE),"")</f>
        <v/>
      </c>
      <c r="G292" s="5">
        <f>COUNTA('10913'!$H$292:'10913'!$M$292)</f>
        <v>0</v>
      </c>
      <c r="H292" s="1"/>
      <c r="I292" s="1"/>
      <c r="J292" s="1"/>
      <c r="K292" s="1"/>
      <c r="L292" s="1"/>
      <c r="M292" s="1"/>
      <c r="N292" s="3" t="str">
        <f>IF('10913'!$G$292&lt;&gt;0,'10913'!$O$292/'10913'!$G$292,"")</f>
        <v/>
      </c>
      <c r="O292" s="4">
        <f>SUM('10913'!$H$292:'10913'!$M$292)</f>
        <v>0</v>
      </c>
      <c r="P292" s="1"/>
      <c r="Q292" s="1"/>
      <c r="R292" s="6">
        <f>SUM('10913'!$O$292:'10913'!$Q$292)+'10913'!$AF$292</f>
        <v>0</v>
      </c>
      <c r="S292" s="6">
        <f>SUM('10913'!$R$292:'10913'!$R$293)</f>
        <v>0</v>
      </c>
      <c r="T292">
        <v>142</v>
      </c>
      <c r="U292" s="6">
        <f>SUM('10913'!$R$292:'10913'!$R$293)</f>
        <v>0</v>
      </c>
      <c r="V292" s="1"/>
      <c r="AF292">
        <f>'10913'!$G$292*IF(E292&lt;&gt;"",'10913'!$F$292,0)</f>
        <v>0</v>
      </c>
    </row>
    <row r="293" spans="1:32" x14ac:dyDescent="0.2">
      <c r="B293" s="1"/>
      <c r="C293" t="str">
        <f>IF(B293&lt;&gt;"",VLOOKUP(B293,iscritti_10913!$A$2:$D$243,4,FALSE),"")</f>
        <v/>
      </c>
      <c r="D293" t="str">
        <f>IF(B293&lt;&gt;"",VLOOKUP(B293,iscritti_10913!$A$2:$D$243,2,FALSE),"")</f>
        <v/>
      </c>
      <c r="E293" t="str">
        <f>IF(B293&lt;&gt;"",VLOOKUP(B293,iscritti_10913!$A$2:$D$243,3,FALSE),"")</f>
        <v/>
      </c>
      <c r="F293" t="str">
        <f>IF(E293&lt;&gt;"",VLOOKUP(E293,'10913'!$AG$3:'10913'!$AH$14,2,FALSE)+VLOOKUP(B293,iscritti_10913!$A$2:$E$243,5,FALSE),"")</f>
        <v/>
      </c>
      <c r="G293" s="5">
        <f>COUNTA('10913'!$H$293:'10913'!$M$293)</f>
        <v>0</v>
      </c>
      <c r="H293" s="1"/>
      <c r="I293" s="1"/>
      <c r="J293" s="1"/>
      <c r="K293" s="1"/>
      <c r="L293" s="1"/>
      <c r="M293" s="1"/>
      <c r="N293" s="3" t="str">
        <f>IF('10913'!$G$293&lt;&gt;0,'10913'!$O$293/'10913'!$G$293,"")</f>
        <v/>
      </c>
      <c r="O293" s="4">
        <f>SUM('10913'!$H$293:'10913'!$M$293)</f>
        <v>0</v>
      </c>
      <c r="P293" s="1"/>
      <c r="Q293" s="1"/>
      <c r="R293" s="6">
        <f>SUM('10913'!$O$293:'10913'!$Q$293)+'10913'!$AF$293</f>
        <v>0</v>
      </c>
      <c r="S293" s="6">
        <f>SUM('10913'!$R$292:'10913'!$R$293)</f>
        <v>0</v>
      </c>
      <c r="T293">
        <v>142</v>
      </c>
      <c r="V293" s="1"/>
      <c r="AF293">
        <f>'10913'!$G$293*IF(E293&lt;&gt;"",'10913'!$F$293,0)</f>
        <v>0</v>
      </c>
    </row>
    <row r="294" spans="1:32" x14ac:dyDescent="0.2">
      <c r="A294">
        <v>143</v>
      </c>
      <c r="B294" s="1"/>
      <c r="C294" t="str">
        <f>IF(B294&lt;&gt;"",VLOOKUP(B294,iscritti_10913!$A$2:$D$243,4,FALSE),"")</f>
        <v/>
      </c>
      <c r="D294" t="str">
        <f>IF(B294&lt;&gt;"",VLOOKUP(B294,iscritti_10913!$A$2:$D$243,2,FALSE),"")</f>
        <v/>
      </c>
      <c r="E294" t="str">
        <f>IF(B294&lt;&gt;"",VLOOKUP(B294,iscritti_10913!$A$2:$D$243,3,FALSE),"")</f>
        <v/>
      </c>
      <c r="F294" t="str">
        <f>IF(E294&lt;&gt;"",VLOOKUP(E294,'10913'!$AG$3:'10913'!$AH$14,2,FALSE)+VLOOKUP(B294,iscritti_10913!$A$2:$E$243,5,FALSE),"")</f>
        <v/>
      </c>
      <c r="G294" s="5">
        <f>COUNTA('10913'!$H$294:'10913'!$M$294)</f>
        <v>0</v>
      </c>
      <c r="H294" s="1"/>
      <c r="I294" s="1"/>
      <c r="J294" s="1"/>
      <c r="K294" s="1"/>
      <c r="L294" s="1"/>
      <c r="M294" s="1"/>
      <c r="N294" s="3" t="str">
        <f>IF('10913'!$G$294&lt;&gt;0,'10913'!$O$294/'10913'!$G$294,"")</f>
        <v/>
      </c>
      <c r="O294" s="4">
        <f>SUM('10913'!$H$294:'10913'!$M$294)</f>
        <v>0</v>
      </c>
      <c r="P294" s="1"/>
      <c r="Q294" s="1"/>
      <c r="R294" s="6">
        <f>SUM('10913'!$O$294:'10913'!$Q$294)+'10913'!$AF$294</f>
        <v>0</v>
      </c>
      <c r="S294" s="6">
        <f>SUM('10913'!$R$294:'10913'!$R$295)</f>
        <v>0</v>
      </c>
      <c r="T294">
        <v>143</v>
      </c>
      <c r="U294" s="6">
        <f>SUM('10913'!$R$294:'10913'!$R$295)</f>
        <v>0</v>
      </c>
      <c r="V294" s="1"/>
      <c r="AF294">
        <f>'10913'!$G$294*IF(E294&lt;&gt;"",'10913'!$F$294,0)</f>
        <v>0</v>
      </c>
    </row>
    <row r="295" spans="1:32" x14ac:dyDescent="0.2">
      <c r="B295" s="1"/>
      <c r="C295" t="str">
        <f>IF(B295&lt;&gt;"",VLOOKUP(B295,iscritti_10913!$A$2:$D$243,4,FALSE),"")</f>
        <v/>
      </c>
      <c r="D295" t="str">
        <f>IF(B295&lt;&gt;"",VLOOKUP(B295,iscritti_10913!$A$2:$D$243,2,FALSE),"")</f>
        <v/>
      </c>
      <c r="E295" t="str">
        <f>IF(B295&lt;&gt;"",VLOOKUP(B295,iscritti_10913!$A$2:$D$243,3,FALSE),"")</f>
        <v/>
      </c>
      <c r="F295" t="str">
        <f>IF(E295&lt;&gt;"",VLOOKUP(E295,'10913'!$AG$3:'10913'!$AH$14,2,FALSE)+VLOOKUP(B295,iscritti_10913!$A$2:$E$243,5,FALSE),"")</f>
        <v/>
      </c>
      <c r="G295" s="5">
        <f>COUNTA('10913'!$H$295:'10913'!$M$295)</f>
        <v>0</v>
      </c>
      <c r="H295" s="1"/>
      <c r="I295" s="1"/>
      <c r="J295" s="1"/>
      <c r="K295" s="1"/>
      <c r="L295" s="1"/>
      <c r="M295" s="1"/>
      <c r="N295" s="3" t="str">
        <f>IF('10913'!$G$295&lt;&gt;0,'10913'!$O$295/'10913'!$G$295,"")</f>
        <v/>
      </c>
      <c r="O295" s="4">
        <f>SUM('10913'!$H$295:'10913'!$M$295)</f>
        <v>0</v>
      </c>
      <c r="P295" s="1"/>
      <c r="Q295" s="1"/>
      <c r="R295" s="6">
        <f>SUM('10913'!$O$295:'10913'!$Q$295)+'10913'!$AF$295</f>
        <v>0</v>
      </c>
      <c r="S295" s="6">
        <f>SUM('10913'!$R$294:'10913'!$R$295)</f>
        <v>0</v>
      </c>
      <c r="T295">
        <v>143</v>
      </c>
      <c r="V295" s="1"/>
      <c r="AF295">
        <f>'10913'!$G$295*IF(E295&lt;&gt;"",'10913'!$F$295,0)</f>
        <v>0</v>
      </c>
    </row>
    <row r="296" spans="1:32" x14ac:dyDescent="0.2">
      <c r="A296">
        <v>144</v>
      </c>
      <c r="B296" s="1"/>
      <c r="C296" t="str">
        <f>IF(B296&lt;&gt;"",VLOOKUP(B296,iscritti_10913!$A$2:$D$243,4,FALSE),"")</f>
        <v/>
      </c>
      <c r="D296" t="str">
        <f>IF(B296&lt;&gt;"",VLOOKUP(B296,iscritti_10913!$A$2:$D$243,2,FALSE),"")</f>
        <v/>
      </c>
      <c r="E296" t="str">
        <f>IF(B296&lt;&gt;"",VLOOKUP(B296,iscritti_10913!$A$2:$D$243,3,FALSE),"")</f>
        <v/>
      </c>
      <c r="F296" t="str">
        <f>IF(E296&lt;&gt;"",VLOOKUP(E296,'10913'!$AG$3:'10913'!$AH$14,2,FALSE)+VLOOKUP(B296,iscritti_10913!$A$2:$E$243,5,FALSE),"")</f>
        <v/>
      </c>
      <c r="G296" s="5">
        <f>COUNTA('10913'!$H$296:'10913'!$M$296)</f>
        <v>0</v>
      </c>
      <c r="H296" s="1"/>
      <c r="I296" s="1"/>
      <c r="J296" s="1"/>
      <c r="K296" s="1"/>
      <c r="L296" s="1"/>
      <c r="M296" s="1"/>
      <c r="N296" s="3" t="str">
        <f>IF('10913'!$G$296&lt;&gt;0,'10913'!$O$296/'10913'!$G$296,"")</f>
        <v/>
      </c>
      <c r="O296" s="4">
        <f>SUM('10913'!$H$296:'10913'!$M$296)</f>
        <v>0</v>
      </c>
      <c r="P296" s="1"/>
      <c r="Q296" s="1"/>
      <c r="R296" s="6">
        <f>SUM('10913'!$O$296:'10913'!$Q$296)+'10913'!$AF$296</f>
        <v>0</v>
      </c>
      <c r="S296" s="6">
        <f>SUM('10913'!$R$296:'10913'!$R$297)</f>
        <v>0</v>
      </c>
      <c r="T296">
        <v>144</v>
      </c>
      <c r="U296" s="6">
        <f>SUM('10913'!$R$296:'10913'!$R$297)</f>
        <v>0</v>
      </c>
      <c r="V296" s="1"/>
      <c r="AF296">
        <f>'10913'!$G$296*IF(E296&lt;&gt;"",'10913'!$F$296,0)</f>
        <v>0</v>
      </c>
    </row>
    <row r="297" spans="1:32" x14ac:dyDescent="0.2">
      <c r="B297" s="1"/>
      <c r="C297" t="str">
        <f>IF(B297&lt;&gt;"",VLOOKUP(B297,iscritti_10913!$A$2:$D$243,4,FALSE),"")</f>
        <v/>
      </c>
      <c r="D297" t="str">
        <f>IF(B297&lt;&gt;"",VLOOKUP(B297,iscritti_10913!$A$2:$D$243,2,FALSE),"")</f>
        <v/>
      </c>
      <c r="E297" t="str">
        <f>IF(B297&lt;&gt;"",VLOOKUP(B297,iscritti_10913!$A$2:$D$243,3,FALSE),"")</f>
        <v/>
      </c>
      <c r="F297" t="str">
        <f>IF(E297&lt;&gt;"",VLOOKUP(E297,'10913'!$AG$3:'10913'!$AH$14,2,FALSE)+VLOOKUP(B297,iscritti_10913!$A$2:$E$243,5,FALSE),"")</f>
        <v/>
      </c>
      <c r="G297" s="5">
        <f>COUNTA('10913'!$H$297:'10913'!$M$297)</f>
        <v>0</v>
      </c>
      <c r="H297" s="1"/>
      <c r="I297" s="1"/>
      <c r="J297" s="1"/>
      <c r="K297" s="1"/>
      <c r="L297" s="1"/>
      <c r="M297" s="1"/>
      <c r="N297" s="3" t="str">
        <f>IF('10913'!$G$297&lt;&gt;0,'10913'!$O$297/'10913'!$G$297,"")</f>
        <v/>
      </c>
      <c r="O297" s="4">
        <f>SUM('10913'!$H$297:'10913'!$M$297)</f>
        <v>0</v>
      </c>
      <c r="P297" s="1"/>
      <c r="Q297" s="1"/>
      <c r="R297" s="6">
        <f>SUM('10913'!$O$297:'10913'!$Q$297)+'10913'!$AF$297</f>
        <v>0</v>
      </c>
      <c r="S297" s="6">
        <f>SUM('10913'!$R$296:'10913'!$R$297)</f>
        <v>0</v>
      </c>
      <c r="T297">
        <v>144</v>
      </c>
      <c r="V297" s="1"/>
      <c r="AF297">
        <f>'10913'!$G$297*IF(E297&lt;&gt;"",'10913'!$F$297,0)</f>
        <v>0</v>
      </c>
    </row>
    <row r="298" spans="1:32" x14ac:dyDescent="0.2">
      <c r="A298">
        <v>145</v>
      </c>
      <c r="B298" s="1"/>
      <c r="C298" t="str">
        <f>IF(B298&lt;&gt;"",VLOOKUP(B298,iscritti_10913!$A$2:$D$243,4,FALSE),"")</f>
        <v/>
      </c>
      <c r="D298" t="str">
        <f>IF(B298&lt;&gt;"",VLOOKUP(B298,iscritti_10913!$A$2:$D$243,2,FALSE),"")</f>
        <v/>
      </c>
      <c r="E298" t="str">
        <f>IF(B298&lt;&gt;"",VLOOKUP(B298,iscritti_10913!$A$2:$D$243,3,FALSE),"")</f>
        <v/>
      </c>
      <c r="F298" t="str">
        <f>IF(E298&lt;&gt;"",VLOOKUP(E298,'10913'!$AG$3:'10913'!$AH$14,2,FALSE)+VLOOKUP(B298,iscritti_10913!$A$2:$E$243,5,FALSE),"")</f>
        <v/>
      </c>
      <c r="G298" s="5">
        <f>COUNTA('10913'!$H$298:'10913'!$M$298)</f>
        <v>0</v>
      </c>
      <c r="H298" s="1"/>
      <c r="I298" s="1"/>
      <c r="J298" s="1"/>
      <c r="K298" s="1"/>
      <c r="L298" s="1"/>
      <c r="M298" s="1"/>
      <c r="N298" s="3" t="str">
        <f>IF('10913'!$G$298&lt;&gt;0,'10913'!$O$298/'10913'!$G$298,"")</f>
        <v/>
      </c>
      <c r="O298" s="4">
        <f>SUM('10913'!$H$298:'10913'!$M$298)</f>
        <v>0</v>
      </c>
      <c r="P298" s="1"/>
      <c r="Q298" s="1"/>
      <c r="R298" s="6">
        <f>SUM('10913'!$O$298:'10913'!$Q$298)+'10913'!$AF$298</f>
        <v>0</v>
      </c>
      <c r="S298" s="6">
        <f>SUM('10913'!$R$298:'10913'!$R$299)</f>
        <v>0</v>
      </c>
      <c r="T298">
        <v>145</v>
      </c>
      <c r="U298" s="6">
        <f>SUM('10913'!$R$298:'10913'!$R$299)</f>
        <v>0</v>
      </c>
      <c r="V298" s="1"/>
      <c r="AF298">
        <f>'10913'!$G$298*IF(E298&lt;&gt;"",'10913'!$F$298,0)</f>
        <v>0</v>
      </c>
    </row>
    <row r="299" spans="1:32" x14ac:dyDescent="0.2">
      <c r="B299" s="1"/>
      <c r="C299" t="str">
        <f>IF(B299&lt;&gt;"",VLOOKUP(B299,iscritti_10913!$A$2:$D$243,4,FALSE),"")</f>
        <v/>
      </c>
      <c r="D299" t="str">
        <f>IF(B299&lt;&gt;"",VLOOKUP(B299,iscritti_10913!$A$2:$D$243,2,FALSE),"")</f>
        <v/>
      </c>
      <c r="E299" t="str">
        <f>IF(B299&lt;&gt;"",VLOOKUP(B299,iscritti_10913!$A$2:$D$243,3,FALSE),"")</f>
        <v/>
      </c>
      <c r="F299" t="str">
        <f>IF(E299&lt;&gt;"",VLOOKUP(E299,'10913'!$AG$3:'10913'!$AH$14,2,FALSE)+VLOOKUP(B299,iscritti_10913!$A$2:$E$243,5,FALSE),"")</f>
        <v/>
      </c>
      <c r="G299" s="5">
        <f>COUNTA('10913'!$H$299:'10913'!$M$299)</f>
        <v>0</v>
      </c>
      <c r="H299" s="1"/>
      <c r="I299" s="1"/>
      <c r="J299" s="1"/>
      <c r="K299" s="1"/>
      <c r="L299" s="1"/>
      <c r="M299" s="1"/>
      <c r="N299" s="3" t="str">
        <f>IF('10913'!$G$299&lt;&gt;0,'10913'!$O$299/'10913'!$G$299,"")</f>
        <v/>
      </c>
      <c r="O299" s="4">
        <f>SUM('10913'!$H$299:'10913'!$M$299)</f>
        <v>0</v>
      </c>
      <c r="P299" s="1"/>
      <c r="Q299" s="1"/>
      <c r="R299" s="6">
        <f>SUM('10913'!$O$299:'10913'!$Q$299)+'10913'!$AF$299</f>
        <v>0</v>
      </c>
      <c r="S299" s="6">
        <f>SUM('10913'!$R$298:'10913'!$R$299)</f>
        <v>0</v>
      </c>
      <c r="T299">
        <v>145</v>
      </c>
      <c r="V299" s="1"/>
      <c r="AF299">
        <f>'10913'!$G$299*IF(E299&lt;&gt;"",'10913'!$F$299,0)</f>
        <v>0</v>
      </c>
    </row>
    <row r="300" spans="1:32" x14ac:dyDescent="0.2">
      <c r="A300">
        <v>146</v>
      </c>
      <c r="B300" s="1"/>
      <c r="C300" t="str">
        <f>IF(B300&lt;&gt;"",VLOOKUP(B300,iscritti_10913!$A$2:$D$243,4,FALSE),"")</f>
        <v/>
      </c>
      <c r="D300" t="str">
        <f>IF(B300&lt;&gt;"",VLOOKUP(B300,iscritti_10913!$A$2:$D$243,2,FALSE),"")</f>
        <v/>
      </c>
      <c r="E300" t="str">
        <f>IF(B300&lt;&gt;"",VLOOKUP(B300,iscritti_10913!$A$2:$D$243,3,FALSE),"")</f>
        <v/>
      </c>
      <c r="F300" t="str">
        <f>IF(E300&lt;&gt;"",VLOOKUP(E300,'10913'!$AG$3:'10913'!$AH$14,2,FALSE)+VLOOKUP(B300,iscritti_10913!$A$2:$E$243,5,FALSE),"")</f>
        <v/>
      </c>
      <c r="G300" s="5">
        <f>COUNTA('10913'!$H$300:'10913'!$M$300)</f>
        <v>0</v>
      </c>
      <c r="H300" s="1"/>
      <c r="I300" s="1"/>
      <c r="J300" s="1"/>
      <c r="K300" s="1"/>
      <c r="L300" s="1"/>
      <c r="M300" s="1"/>
      <c r="N300" s="3" t="str">
        <f>IF('10913'!$G$300&lt;&gt;0,'10913'!$O$300/'10913'!$G$300,"")</f>
        <v/>
      </c>
      <c r="O300" s="4">
        <f>SUM('10913'!$H$300:'10913'!$M$300)</f>
        <v>0</v>
      </c>
      <c r="P300" s="1"/>
      <c r="Q300" s="1"/>
      <c r="R300" s="6">
        <f>SUM('10913'!$O$300:'10913'!$Q$300)+'10913'!$AF$300</f>
        <v>0</v>
      </c>
      <c r="S300" s="6">
        <f>SUM('10913'!$R$300:'10913'!$R$301)</f>
        <v>0</v>
      </c>
      <c r="T300">
        <v>146</v>
      </c>
      <c r="U300" s="6">
        <f>SUM('10913'!$R$300:'10913'!$R$301)</f>
        <v>0</v>
      </c>
      <c r="V300" s="1"/>
      <c r="AF300">
        <f>'10913'!$G$300*IF(E300&lt;&gt;"",'10913'!$F$300,0)</f>
        <v>0</v>
      </c>
    </row>
    <row r="301" spans="1:32" x14ac:dyDescent="0.2">
      <c r="B301" s="1"/>
      <c r="C301" t="str">
        <f>IF(B301&lt;&gt;"",VLOOKUP(B301,iscritti_10913!$A$2:$D$243,4,FALSE),"")</f>
        <v/>
      </c>
      <c r="D301" t="str">
        <f>IF(B301&lt;&gt;"",VLOOKUP(B301,iscritti_10913!$A$2:$D$243,2,FALSE),"")</f>
        <v/>
      </c>
      <c r="E301" t="str">
        <f>IF(B301&lt;&gt;"",VLOOKUP(B301,iscritti_10913!$A$2:$D$243,3,FALSE),"")</f>
        <v/>
      </c>
      <c r="F301" t="str">
        <f>IF(E301&lt;&gt;"",VLOOKUP(E301,'10913'!$AG$3:'10913'!$AH$14,2,FALSE)+VLOOKUP(B301,iscritti_10913!$A$2:$E$243,5,FALSE),"")</f>
        <v/>
      </c>
      <c r="G301" s="5">
        <f>COUNTA('10913'!$H$301:'10913'!$M$301)</f>
        <v>0</v>
      </c>
      <c r="H301" s="1"/>
      <c r="I301" s="1"/>
      <c r="J301" s="1"/>
      <c r="K301" s="1"/>
      <c r="L301" s="1"/>
      <c r="M301" s="1"/>
      <c r="N301" s="3" t="str">
        <f>IF('10913'!$G$301&lt;&gt;0,'10913'!$O$301/'10913'!$G$301,"")</f>
        <v/>
      </c>
      <c r="O301" s="4">
        <f>SUM('10913'!$H$301:'10913'!$M$301)</f>
        <v>0</v>
      </c>
      <c r="P301" s="1"/>
      <c r="Q301" s="1"/>
      <c r="R301" s="6">
        <f>SUM('10913'!$O$301:'10913'!$Q$301)+'10913'!$AF$301</f>
        <v>0</v>
      </c>
      <c r="S301" s="6">
        <f>SUM('10913'!$R$300:'10913'!$R$301)</f>
        <v>0</v>
      </c>
      <c r="T301">
        <v>146</v>
      </c>
      <c r="V301" s="1"/>
      <c r="AF301">
        <f>'10913'!$G$301*IF(E301&lt;&gt;"",'10913'!$F$301,0)</f>
        <v>0</v>
      </c>
    </row>
    <row r="302" spans="1:32" x14ac:dyDescent="0.2">
      <c r="A302">
        <v>147</v>
      </c>
      <c r="B302" s="1"/>
      <c r="C302" t="str">
        <f>IF(B302&lt;&gt;"",VLOOKUP(B302,iscritti_10913!$A$2:$D$243,4,FALSE),"")</f>
        <v/>
      </c>
      <c r="D302" t="str">
        <f>IF(B302&lt;&gt;"",VLOOKUP(B302,iscritti_10913!$A$2:$D$243,2,FALSE),"")</f>
        <v/>
      </c>
      <c r="E302" t="str">
        <f>IF(B302&lt;&gt;"",VLOOKUP(B302,iscritti_10913!$A$2:$D$243,3,FALSE),"")</f>
        <v/>
      </c>
      <c r="F302" t="str">
        <f>IF(E302&lt;&gt;"",VLOOKUP(E302,'10913'!$AG$3:'10913'!$AH$14,2,FALSE)+VLOOKUP(B302,iscritti_10913!$A$2:$E$243,5,FALSE),"")</f>
        <v/>
      </c>
      <c r="G302" s="5">
        <f>COUNTA('10913'!$H$302:'10913'!$M$302)</f>
        <v>0</v>
      </c>
      <c r="H302" s="1"/>
      <c r="I302" s="1"/>
      <c r="J302" s="1"/>
      <c r="K302" s="1"/>
      <c r="L302" s="1"/>
      <c r="M302" s="1"/>
      <c r="N302" s="3" t="str">
        <f>IF('10913'!$G$302&lt;&gt;0,'10913'!$O$302/'10913'!$G$302,"")</f>
        <v/>
      </c>
      <c r="O302" s="4">
        <f>SUM('10913'!$H$302:'10913'!$M$302)</f>
        <v>0</v>
      </c>
      <c r="P302" s="1"/>
      <c r="Q302" s="1"/>
      <c r="R302" s="6">
        <f>SUM('10913'!$O$302:'10913'!$Q$302)+'10913'!$AF$302</f>
        <v>0</v>
      </c>
      <c r="S302" s="6">
        <f>SUM('10913'!$R$302:'10913'!$R$303)</f>
        <v>0</v>
      </c>
      <c r="T302">
        <v>147</v>
      </c>
      <c r="U302" s="6">
        <f>SUM('10913'!$R$302:'10913'!$R$303)</f>
        <v>0</v>
      </c>
      <c r="V302" s="1"/>
      <c r="AF302">
        <f>'10913'!$G$302*IF(E302&lt;&gt;"",'10913'!$F$302,0)</f>
        <v>0</v>
      </c>
    </row>
    <row r="303" spans="1:32" x14ac:dyDescent="0.2">
      <c r="B303" s="1"/>
      <c r="C303" t="str">
        <f>IF(B303&lt;&gt;"",VLOOKUP(B303,iscritti_10913!$A$2:$D$243,4,FALSE),"")</f>
        <v/>
      </c>
      <c r="D303" t="str">
        <f>IF(B303&lt;&gt;"",VLOOKUP(B303,iscritti_10913!$A$2:$D$243,2,FALSE),"")</f>
        <v/>
      </c>
      <c r="E303" t="str">
        <f>IF(B303&lt;&gt;"",VLOOKUP(B303,iscritti_10913!$A$2:$D$243,3,FALSE),"")</f>
        <v/>
      </c>
      <c r="F303" t="str">
        <f>IF(E303&lt;&gt;"",VLOOKUP(E303,'10913'!$AG$3:'10913'!$AH$14,2,FALSE)+VLOOKUP(B303,iscritti_10913!$A$2:$E$243,5,FALSE),"")</f>
        <v/>
      </c>
      <c r="G303" s="5">
        <f>COUNTA('10913'!$H$303:'10913'!$M$303)</f>
        <v>0</v>
      </c>
      <c r="H303" s="1"/>
      <c r="I303" s="1"/>
      <c r="J303" s="1"/>
      <c r="K303" s="1"/>
      <c r="L303" s="1"/>
      <c r="M303" s="1"/>
      <c r="N303" s="3" t="str">
        <f>IF('10913'!$G$303&lt;&gt;0,'10913'!$O$303/'10913'!$G$303,"")</f>
        <v/>
      </c>
      <c r="O303" s="4">
        <f>SUM('10913'!$H$303:'10913'!$M$303)</f>
        <v>0</v>
      </c>
      <c r="P303" s="1"/>
      <c r="Q303" s="1"/>
      <c r="R303" s="6">
        <f>SUM('10913'!$O$303:'10913'!$Q$303)+'10913'!$AF$303</f>
        <v>0</v>
      </c>
      <c r="S303" s="6">
        <f>SUM('10913'!$R$302:'10913'!$R$303)</f>
        <v>0</v>
      </c>
      <c r="T303">
        <v>147</v>
      </c>
      <c r="V303" s="1"/>
      <c r="AF303">
        <f>'10913'!$G$303*IF(E303&lt;&gt;"",'10913'!$F$303,0)</f>
        <v>0</v>
      </c>
    </row>
    <row r="304" spans="1:32" x14ac:dyDescent="0.2">
      <c r="A304">
        <v>148</v>
      </c>
      <c r="B304" s="1"/>
      <c r="C304" t="str">
        <f>IF(B304&lt;&gt;"",VLOOKUP(B304,iscritti_10913!$A$2:$D$243,4,FALSE),"")</f>
        <v/>
      </c>
      <c r="D304" t="str">
        <f>IF(B304&lt;&gt;"",VLOOKUP(B304,iscritti_10913!$A$2:$D$243,2,FALSE),"")</f>
        <v/>
      </c>
      <c r="E304" t="str">
        <f>IF(B304&lt;&gt;"",VLOOKUP(B304,iscritti_10913!$A$2:$D$243,3,FALSE),"")</f>
        <v/>
      </c>
      <c r="F304" t="str">
        <f>IF(E304&lt;&gt;"",VLOOKUP(E304,'10913'!$AG$3:'10913'!$AH$14,2,FALSE)+VLOOKUP(B304,iscritti_10913!$A$2:$E$243,5,FALSE),"")</f>
        <v/>
      </c>
      <c r="G304" s="5">
        <f>COUNTA('10913'!$H$304:'10913'!$M$304)</f>
        <v>0</v>
      </c>
      <c r="H304" s="1"/>
      <c r="I304" s="1"/>
      <c r="J304" s="1"/>
      <c r="K304" s="1"/>
      <c r="L304" s="1"/>
      <c r="M304" s="1"/>
      <c r="N304" s="3" t="str">
        <f>IF('10913'!$G$304&lt;&gt;0,'10913'!$O$304/'10913'!$G$304,"")</f>
        <v/>
      </c>
      <c r="O304" s="4">
        <f>SUM('10913'!$H$304:'10913'!$M$304)</f>
        <v>0</v>
      </c>
      <c r="P304" s="1"/>
      <c r="Q304" s="1"/>
      <c r="R304" s="6">
        <f>SUM('10913'!$O$304:'10913'!$Q$304)+'10913'!$AF$304</f>
        <v>0</v>
      </c>
      <c r="S304" s="6">
        <f>SUM('10913'!$R$304:'10913'!$R$305)</f>
        <v>0</v>
      </c>
      <c r="T304">
        <v>148</v>
      </c>
      <c r="U304" s="6">
        <f>SUM('10913'!$R$304:'10913'!$R$305)</f>
        <v>0</v>
      </c>
      <c r="V304" s="1"/>
      <c r="AF304">
        <f>'10913'!$G$304*IF(E304&lt;&gt;"",'10913'!$F$304,0)</f>
        <v>0</v>
      </c>
    </row>
    <row r="305" spans="1:32" x14ac:dyDescent="0.2">
      <c r="B305" s="1"/>
      <c r="C305" t="str">
        <f>IF(B305&lt;&gt;"",VLOOKUP(B305,iscritti_10913!$A$2:$D$243,4,FALSE),"")</f>
        <v/>
      </c>
      <c r="D305" t="str">
        <f>IF(B305&lt;&gt;"",VLOOKUP(B305,iscritti_10913!$A$2:$D$243,2,FALSE),"")</f>
        <v/>
      </c>
      <c r="E305" t="str">
        <f>IF(B305&lt;&gt;"",VLOOKUP(B305,iscritti_10913!$A$2:$D$243,3,FALSE),"")</f>
        <v/>
      </c>
      <c r="F305" t="str">
        <f>IF(E305&lt;&gt;"",VLOOKUP(E305,'10913'!$AG$3:'10913'!$AH$14,2,FALSE)+VLOOKUP(B305,iscritti_10913!$A$2:$E$243,5,FALSE),"")</f>
        <v/>
      </c>
      <c r="G305" s="5">
        <f>COUNTA('10913'!$H$305:'10913'!$M$305)</f>
        <v>0</v>
      </c>
      <c r="H305" s="1"/>
      <c r="I305" s="1"/>
      <c r="J305" s="1"/>
      <c r="K305" s="1"/>
      <c r="L305" s="1"/>
      <c r="M305" s="1"/>
      <c r="N305" s="3" t="str">
        <f>IF('10913'!$G$305&lt;&gt;0,'10913'!$O$305/'10913'!$G$305,"")</f>
        <v/>
      </c>
      <c r="O305" s="4">
        <f>SUM('10913'!$H$305:'10913'!$M$305)</f>
        <v>0</v>
      </c>
      <c r="P305" s="1"/>
      <c r="Q305" s="1"/>
      <c r="R305" s="6">
        <f>SUM('10913'!$O$305:'10913'!$Q$305)+'10913'!$AF$305</f>
        <v>0</v>
      </c>
      <c r="S305" s="6">
        <f>SUM('10913'!$R$304:'10913'!$R$305)</f>
        <v>0</v>
      </c>
      <c r="T305">
        <v>148</v>
      </c>
      <c r="V305" s="1"/>
      <c r="AF305">
        <f>'10913'!$G$305*IF(E305&lt;&gt;"",'10913'!$F$305,0)</f>
        <v>0</v>
      </c>
    </row>
    <row r="306" spans="1:32" x14ac:dyDescent="0.2">
      <c r="A306">
        <v>149</v>
      </c>
      <c r="B306" s="1"/>
      <c r="C306" t="str">
        <f>IF(B306&lt;&gt;"",VLOOKUP(B306,iscritti_10913!$A$2:$D$243,4,FALSE),"")</f>
        <v/>
      </c>
      <c r="D306" t="str">
        <f>IF(B306&lt;&gt;"",VLOOKUP(B306,iscritti_10913!$A$2:$D$243,2,FALSE),"")</f>
        <v/>
      </c>
      <c r="E306" t="str">
        <f>IF(B306&lt;&gt;"",VLOOKUP(B306,iscritti_10913!$A$2:$D$243,3,FALSE),"")</f>
        <v/>
      </c>
      <c r="F306" t="str">
        <f>IF(E306&lt;&gt;"",VLOOKUP(E306,'10913'!$AG$3:'10913'!$AH$14,2,FALSE)+VLOOKUP(B306,iscritti_10913!$A$2:$E$243,5,FALSE),"")</f>
        <v/>
      </c>
      <c r="G306" s="5">
        <f>COUNTA('10913'!$H$306:'10913'!$M$306)</f>
        <v>0</v>
      </c>
      <c r="H306" s="1"/>
      <c r="I306" s="1"/>
      <c r="J306" s="1"/>
      <c r="K306" s="1"/>
      <c r="L306" s="1"/>
      <c r="M306" s="1"/>
      <c r="N306" s="3" t="str">
        <f>IF('10913'!$G$306&lt;&gt;0,'10913'!$O$306/'10913'!$G$306,"")</f>
        <v/>
      </c>
      <c r="O306" s="4">
        <f>SUM('10913'!$H$306:'10913'!$M$306)</f>
        <v>0</v>
      </c>
      <c r="P306" s="1"/>
      <c r="Q306" s="1"/>
      <c r="R306" s="6">
        <f>SUM('10913'!$O$306:'10913'!$Q$306)+'10913'!$AF$306</f>
        <v>0</v>
      </c>
      <c r="S306" s="6">
        <f>SUM('10913'!$R$306:'10913'!$R$307)</f>
        <v>0</v>
      </c>
      <c r="T306">
        <v>149</v>
      </c>
      <c r="U306" s="6">
        <f>SUM('10913'!$R$306:'10913'!$R$307)</f>
        <v>0</v>
      </c>
      <c r="V306" s="1"/>
      <c r="AF306">
        <f>'10913'!$G$306*IF(E306&lt;&gt;"",'10913'!$F$306,0)</f>
        <v>0</v>
      </c>
    </row>
    <row r="307" spans="1:32" x14ac:dyDescent="0.2">
      <c r="B307" s="1"/>
      <c r="C307" t="str">
        <f>IF(B307&lt;&gt;"",VLOOKUP(B307,iscritti_10913!$A$2:$D$243,4,FALSE),"")</f>
        <v/>
      </c>
      <c r="D307" t="str">
        <f>IF(B307&lt;&gt;"",VLOOKUP(B307,iscritti_10913!$A$2:$D$243,2,FALSE),"")</f>
        <v/>
      </c>
      <c r="E307" t="str">
        <f>IF(B307&lt;&gt;"",VLOOKUP(B307,iscritti_10913!$A$2:$D$243,3,FALSE),"")</f>
        <v/>
      </c>
      <c r="F307" t="str">
        <f>IF(E307&lt;&gt;"",VLOOKUP(E307,'10913'!$AG$3:'10913'!$AH$14,2,FALSE)+VLOOKUP(B307,iscritti_10913!$A$2:$E$243,5,FALSE),"")</f>
        <v/>
      </c>
      <c r="G307" s="5">
        <f>COUNTA('10913'!$H$307:'10913'!$M$307)</f>
        <v>0</v>
      </c>
      <c r="H307" s="1"/>
      <c r="I307" s="1"/>
      <c r="J307" s="1"/>
      <c r="K307" s="1"/>
      <c r="L307" s="1"/>
      <c r="M307" s="1"/>
      <c r="N307" s="3" t="str">
        <f>IF('10913'!$G$307&lt;&gt;0,'10913'!$O$307/'10913'!$G$307,"")</f>
        <v/>
      </c>
      <c r="O307" s="4">
        <f>SUM('10913'!$H$307:'10913'!$M$307)</f>
        <v>0</v>
      </c>
      <c r="P307" s="1"/>
      <c r="Q307" s="1"/>
      <c r="R307" s="6">
        <f>SUM('10913'!$O$307:'10913'!$Q$307)+'10913'!$AF$307</f>
        <v>0</v>
      </c>
      <c r="S307" s="6">
        <f>SUM('10913'!$R$306:'10913'!$R$307)</f>
        <v>0</v>
      </c>
      <c r="T307">
        <v>149</v>
      </c>
      <c r="V307" s="1"/>
      <c r="AF307">
        <f>'10913'!$G$307*IF(E307&lt;&gt;"",'10913'!$F$307,0)</f>
        <v>0</v>
      </c>
    </row>
    <row r="308" spans="1:32" x14ac:dyDescent="0.2">
      <c r="A308">
        <v>150</v>
      </c>
      <c r="B308" s="1"/>
      <c r="C308" t="str">
        <f>IF(B308&lt;&gt;"",VLOOKUP(B308,iscritti_10913!$A$2:$D$243,4,FALSE),"")</f>
        <v/>
      </c>
      <c r="D308" t="str">
        <f>IF(B308&lt;&gt;"",VLOOKUP(B308,iscritti_10913!$A$2:$D$243,2,FALSE),"")</f>
        <v/>
      </c>
      <c r="E308" t="str">
        <f>IF(B308&lt;&gt;"",VLOOKUP(B308,iscritti_10913!$A$2:$D$243,3,FALSE),"")</f>
        <v/>
      </c>
      <c r="F308" t="str">
        <f>IF(E308&lt;&gt;"",VLOOKUP(E308,'10913'!$AG$3:'10913'!$AH$14,2,FALSE)+VLOOKUP(B308,iscritti_10913!$A$2:$E$243,5,FALSE),"")</f>
        <v/>
      </c>
      <c r="G308" s="5">
        <f>COUNTA('10913'!$H$308:'10913'!$M$308)</f>
        <v>0</v>
      </c>
      <c r="H308" s="1"/>
      <c r="I308" s="1"/>
      <c r="J308" s="1"/>
      <c r="K308" s="1"/>
      <c r="L308" s="1"/>
      <c r="M308" s="1"/>
      <c r="N308" s="3" t="str">
        <f>IF('10913'!$G$308&lt;&gt;0,'10913'!$O$308/'10913'!$G$308,"")</f>
        <v/>
      </c>
      <c r="O308" s="4">
        <f>SUM('10913'!$H$308:'10913'!$M$308)</f>
        <v>0</v>
      </c>
      <c r="P308" s="1"/>
      <c r="Q308" s="1"/>
      <c r="R308" s="6">
        <f>SUM('10913'!$O$308:'10913'!$Q$308)+'10913'!$AF$308</f>
        <v>0</v>
      </c>
      <c r="S308" s="6">
        <f>SUM('10913'!$R$308:'10913'!$R$309)</f>
        <v>0</v>
      </c>
      <c r="T308">
        <v>150</v>
      </c>
      <c r="U308" s="6">
        <f>SUM('10913'!$R$308:'10913'!$R$309)</f>
        <v>0</v>
      </c>
      <c r="V308" s="1"/>
      <c r="AF308">
        <f>'10913'!$G$308*IF(E308&lt;&gt;"",'10913'!$F$308,0)</f>
        <v>0</v>
      </c>
    </row>
    <row r="309" spans="1:32" x14ac:dyDescent="0.2">
      <c r="B309" s="1"/>
      <c r="C309" t="str">
        <f>IF(B309&lt;&gt;"",VLOOKUP(B309,iscritti_10913!$A$2:$D$243,4,FALSE),"")</f>
        <v/>
      </c>
      <c r="D309" t="str">
        <f>IF(B309&lt;&gt;"",VLOOKUP(B309,iscritti_10913!$A$2:$D$243,2,FALSE),"")</f>
        <v/>
      </c>
      <c r="E309" t="str">
        <f>IF(B309&lt;&gt;"",VLOOKUP(B309,iscritti_10913!$A$2:$D$243,3,FALSE),"")</f>
        <v/>
      </c>
      <c r="F309" t="str">
        <f>IF(E309&lt;&gt;"",VLOOKUP(E309,'10913'!$AG$3:'10913'!$AH$14,2,FALSE)+VLOOKUP(B309,iscritti_10913!$A$2:$E$243,5,FALSE),"")</f>
        <v/>
      </c>
      <c r="G309" s="5">
        <f>COUNTA('10913'!$H$309:'10913'!$M$309)</f>
        <v>0</v>
      </c>
      <c r="H309" s="1"/>
      <c r="I309" s="1"/>
      <c r="J309" s="1"/>
      <c r="K309" s="1"/>
      <c r="L309" s="1"/>
      <c r="M309" s="1"/>
      <c r="N309" s="3" t="str">
        <f>IF('10913'!$G$309&lt;&gt;0,'10913'!$O$309/'10913'!$G$309,"")</f>
        <v/>
      </c>
      <c r="O309" s="4">
        <f>SUM('10913'!$H$309:'10913'!$M$309)</f>
        <v>0</v>
      </c>
      <c r="P309" s="1"/>
      <c r="Q309" s="1"/>
      <c r="R309" s="6">
        <f>SUM('10913'!$O$309:'10913'!$Q$309)+'10913'!$AF$309</f>
        <v>0</v>
      </c>
      <c r="S309" s="6">
        <f>SUM('10913'!$R$308:'10913'!$R$309)</f>
        <v>0</v>
      </c>
      <c r="T309">
        <v>150</v>
      </c>
      <c r="V309" s="1"/>
      <c r="AF309">
        <f>'10913'!$G$309*IF(E309&lt;&gt;"",'10913'!$F$309,0)</f>
        <v>0</v>
      </c>
    </row>
    <row r="310" spans="1:32" x14ac:dyDescent="0.2">
      <c r="A310">
        <v>151</v>
      </c>
      <c r="B310" s="1"/>
      <c r="C310" t="str">
        <f>IF(B310&lt;&gt;"",VLOOKUP(B310,iscritti_10913!$A$2:$D$243,4,FALSE),"")</f>
        <v/>
      </c>
      <c r="D310" t="str">
        <f>IF(B310&lt;&gt;"",VLOOKUP(B310,iscritti_10913!$A$2:$D$243,2,FALSE),"")</f>
        <v/>
      </c>
      <c r="E310" t="str">
        <f>IF(B310&lt;&gt;"",VLOOKUP(B310,iscritti_10913!$A$2:$D$243,3,FALSE),"")</f>
        <v/>
      </c>
      <c r="F310" t="str">
        <f>IF(E310&lt;&gt;"",VLOOKUP(E310,'10913'!$AG$3:'10913'!$AH$14,2,FALSE)+VLOOKUP(B310,iscritti_10913!$A$2:$E$243,5,FALSE),"")</f>
        <v/>
      </c>
      <c r="G310" s="5">
        <f>COUNTA('10913'!$H$310:'10913'!$M$310)</f>
        <v>0</v>
      </c>
      <c r="H310" s="1"/>
      <c r="I310" s="1"/>
      <c r="J310" s="1"/>
      <c r="K310" s="1"/>
      <c r="L310" s="1"/>
      <c r="M310" s="1"/>
      <c r="N310" s="3" t="str">
        <f>IF('10913'!$G$310&lt;&gt;0,'10913'!$O$310/'10913'!$G$310,"")</f>
        <v/>
      </c>
      <c r="O310" s="4">
        <f>SUM('10913'!$H$310:'10913'!$M$310)</f>
        <v>0</v>
      </c>
      <c r="P310" s="1"/>
      <c r="Q310" s="1"/>
      <c r="R310" s="6">
        <f>SUM('10913'!$O$310:'10913'!$Q$310)+'10913'!$AF$310</f>
        <v>0</v>
      </c>
      <c r="S310" s="6">
        <f>SUM('10913'!$R$310:'10913'!$R$311)</f>
        <v>0</v>
      </c>
      <c r="T310">
        <v>151</v>
      </c>
      <c r="U310" s="6">
        <f>SUM('10913'!$R$310:'10913'!$R$311)</f>
        <v>0</v>
      </c>
      <c r="V310" s="1"/>
      <c r="AF310">
        <f>'10913'!$G$310*IF(E310&lt;&gt;"",'10913'!$F$310,0)</f>
        <v>0</v>
      </c>
    </row>
    <row r="311" spans="1:32" x14ac:dyDescent="0.2">
      <c r="B311" s="1"/>
      <c r="C311" t="str">
        <f>IF(B311&lt;&gt;"",VLOOKUP(B311,iscritti_10913!$A$2:$D$243,4,FALSE),"")</f>
        <v/>
      </c>
      <c r="D311" t="str">
        <f>IF(B311&lt;&gt;"",VLOOKUP(B311,iscritti_10913!$A$2:$D$243,2,FALSE),"")</f>
        <v/>
      </c>
      <c r="E311" t="str">
        <f>IF(B311&lt;&gt;"",VLOOKUP(B311,iscritti_10913!$A$2:$D$243,3,FALSE),"")</f>
        <v/>
      </c>
      <c r="F311" t="str">
        <f>IF(E311&lt;&gt;"",VLOOKUP(E311,'10913'!$AG$3:'10913'!$AH$14,2,FALSE)+VLOOKUP(B311,iscritti_10913!$A$2:$E$243,5,FALSE),"")</f>
        <v/>
      </c>
      <c r="G311" s="5">
        <f>COUNTA('10913'!$H$311:'10913'!$M$311)</f>
        <v>0</v>
      </c>
      <c r="H311" s="1"/>
      <c r="I311" s="1"/>
      <c r="J311" s="1"/>
      <c r="K311" s="1"/>
      <c r="L311" s="1"/>
      <c r="M311" s="1"/>
      <c r="N311" s="3" t="str">
        <f>IF('10913'!$G$311&lt;&gt;0,'10913'!$O$311/'10913'!$G$311,"")</f>
        <v/>
      </c>
      <c r="O311" s="4">
        <f>SUM('10913'!$H$311:'10913'!$M$311)</f>
        <v>0</v>
      </c>
      <c r="P311" s="1"/>
      <c r="Q311" s="1"/>
      <c r="R311" s="6">
        <f>SUM('10913'!$O$311:'10913'!$Q$311)+'10913'!$AF$311</f>
        <v>0</v>
      </c>
      <c r="S311" s="6">
        <f>SUM('10913'!$R$310:'10913'!$R$311)</f>
        <v>0</v>
      </c>
      <c r="T311">
        <v>151</v>
      </c>
      <c r="V311" s="1"/>
      <c r="AF311">
        <f>'10913'!$G$311*IF(E311&lt;&gt;"",'10913'!$F$311,0)</f>
        <v>0</v>
      </c>
    </row>
    <row r="312" spans="1:32" x14ac:dyDescent="0.2">
      <c r="A312">
        <v>152</v>
      </c>
      <c r="B312" s="1"/>
      <c r="C312" t="str">
        <f>IF(B312&lt;&gt;"",VLOOKUP(B312,iscritti_10913!$A$2:$D$243,4,FALSE),"")</f>
        <v/>
      </c>
      <c r="D312" t="str">
        <f>IF(B312&lt;&gt;"",VLOOKUP(B312,iscritti_10913!$A$2:$D$243,2,FALSE),"")</f>
        <v/>
      </c>
      <c r="E312" t="str">
        <f>IF(B312&lt;&gt;"",VLOOKUP(B312,iscritti_10913!$A$2:$D$243,3,FALSE),"")</f>
        <v/>
      </c>
      <c r="F312" t="str">
        <f>IF(E312&lt;&gt;"",VLOOKUP(E312,'10913'!$AG$3:'10913'!$AH$14,2,FALSE)+VLOOKUP(B312,iscritti_10913!$A$2:$E$243,5,FALSE),"")</f>
        <v/>
      </c>
      <c r="G312" s="5">
        <f>COUNTA('10913'!$H$312:'10913'!$M$312)</f>
        <v>0</v>
      </c>
      <c r="H312" s="1"/>
      <c r="I312" s="1"/>
      <c r="J312" s="1"/>
      <c r="K312" s="1"/>
      <c r="L312" s="1"/>
      <c r="M312" s="1"/>
      <c r="N312" s="3" t="str">
        <f>IF('10913'!$G$312&lt;&gt;0,'10913'!$O$312/'10913'!$G$312,"")</f>
        <v/>
      </c>
      <c r="O312" s="4">
        <f>SUM('10913'!$H$312:'10913'!$M$312)</f>
        <v>0</v>
      </c>
      <c r="P312" s="1"/>
      <c r="Q312" s="1"/>
      <c r="R312" s="6">
        <f>SUM('10913'!$O$312:'10913'!$Q$312)+'10913'!$AF$312</f>
        <v>0</v>
      </c>
      <c r="S312" s="6">
        <f>SUM('10913'!$R$312:'10913'!$R$313)</f>
        <v>0</v>
      </c>
      <c r="T312">
        <v>152</v>
      </c>
      <c r="U312" s="6">
        <f>SUM('10913'!$R$312:'10913'!$R$313)</f>
        <v>0</v>
      </c>
      <c r="V312" s="1"/>
      <c r="AF312">
        <f>'10913'!$G$312*IF(E312&lt;&gt;"",'10913'!$F$312,0)</f>
        <v>0</v>
      </c>
    </row>
    <row r="313" spans="1:32" x14ac:dyDescent="0.2">
      <c r="B313" s="1"/>
      <c r="C313" t="str">
        <f>IF(B313&lt;&gt;"",VLOOKUP(B313,iscritti_10913!$A$2:$D$243,4,FALSE),"")</f>
        <v/>
      </c>
      <c r="D313" t="str">
        <f>IF(B313&lt;&gt;"",VLOOKUP(B313,iscritti_10913!$A$2:$D$243,2,FALSE),"")</f>
        <v/>
      </c>
      <c r="E313" t="str">
        <f>IF(B313&lt;&gt;"",VLOOKUP(B313,iscritti_10913!$A$2:$D$243,3,FALSE),"")</f>
        <v/>
      </c>
      <c r="F313" t="str">
        <f>IF(E313&lt;&gt;"",VLOOKUP(E313,'10913'!$AG$3:'10913'!$AH$14,2,FALSE)+VLOOKUP(B313,iscritti_10913!$A$2:$E$243,5,FALSE),"")</f>
        <v/>
      </c>
      <c r="G313" s="5">
        <f>COUNTA('10913'!$H$313:'10913'!$M$313)</f>
        <v>0</v>
      </c>
      <c r="H313" s="1"/>
      <c r="I313" s="1"/>
      <c r="J313" s="1"/>
      <c r="K313" s="1"/>
      <c r="L313" s="1"/>
      <c r="M313" s="1"/>
      <c r="N313" s="3" t="str">
        <f>IF('10913'!$G$313&lt;&gt;0,'10913'!$O$313/'10913'!$G$313,"")</f>
        <v/>
      </c>
      <c r="O313" s="4">
        <f>SUM('10913'!$H$313:'10913'!$M$313)</f>
        <v>0</v>
      </c>
      <c r="P313" s="1"/>
      <c r="Q313" s="1"/>
      <c r="R313" s="6">
        <f>SUM('10913'!$O$313:'10913'!$Q$313)+'10913'!$AF$313</f>
        <v>0</v>
      </c>
      <c r="S313" s="6">
        <f>SUM('10913'!$R$312:'10913'!$R$313)</f>
        <v>0</v>
      </c>
      <c r="T313">
        <v>152</v>
      </c>
      <c r="V313" s="1"/>
      <c r="AF313">
        <f>'10913'!$G$313*IF(E313&lt;&gt;"",'10913'!$F$313,0)</f>
        <v>0</v>
      </c>
    </row>
    <row r="314" spans="1:32" x14ac:dyDescent="0.2">
      <c r="A314">
        <v>153</v>
      </c>
      <c r="B314" s="1"/>
      <c r="C314" t="str">
        <f>IF(B314&lt;&gt;"",VLOOKUP(B314,iscritti_10913!$A$2:$D$243,4,FALSE),"")</f>
        <v/>
      </c>
      <c r="D314" t="str">
        <f>IF(B314&lt;&gt;"",VLOOKUP(B314,iscritti_10913!$A$2:$D$243,2,FALSE),"")</f>
        <v/>
      </c>
      <c r="E314" t="str">
        <f>IF(B314&lt;&gt;"",VLOOKUP(B314,iscritti_10913!$A$2:$D$243,3,FALSE),"")</f>
        <v/>
      </c>
      <c r="F314" t="str">
        <f>IF(E314&lt;&gt;"",VLOOKUP(E314,'10913'!$AG$3:'10913'!$AH$14,2,FALSE)+VLOOKUP(B314,iscritti_10913!$A$2:$E$243,5,FALSE),"")</f>
        <v/>
      </c>
      <c r="G314" s="5">
        <f>COUNTA('10913'!$H$314:'10913'!$M$314)</f>
        <v>0</v>
      </c>
      <c r="H314" s="1"/>
      <c r="I314" s="1"/>
      <c r="J314" s="1"/>
      <c r="K314" s="1"/>
      <c r="L314" s="1"/>
      <c r="M314" s="1"/>
      <c r="N314" s="3" t="str">
        <f>IF('10913'!$G$314&lt;&gt;0,'10913'!$O$314/'10913'!$G$314,"")</f>
        <v/>
      </c>
      <c r="O314" s="4">
        <f>SUM('10913'!$H$314:'10913'!$M$314)</f>
        <v>0</v>
      </c>
      <c r="P314" s="1"/>
      <c r="Q314" s="1"/>
      <c r="R314" s="6">
        <f>SUM('10913'!$O$314:'10913'!$Q$314)+'10913'!$AF$314</f>
        <v>0</v>
      </c>
      <c r="S314" s="6">
        <f>SUM('10913'!$R$314:'10913'!$R$315)</f>
        <v>0</v>
      </c>
      <c r="T314">
        <v>153</v>
      </c>
      <c r="U314" s="6">
        <f>SUM('10913'!$R$314:'10913'!$R$315)</f>
        <v>0</v>
      </c>
      <c r="V314" s="1"/>
      <c r="AF314">
        <f>'10913'!$G$314*IF(E314&lt;&gt;"",'10913'!$F$314,0)</f>
        <v>0</v>
      </c>
    </row>
    <row r="315" spans="1:32" x14ac:dyDescent="0.2">
      <c r="B315" s="1"/>
      <c r="C315" t="str">
        <f>IF(B315&lt;&gt;"",VLOOKUP(B315,iscritti_10913!$A$2:$D$243,4,FALSE),"")</f>
        <v/>
      </c>
      <c r="D315" t="str">
        <f>IF(B315&lt;&gt;"",VLOOKUP(B315,iscritti_10913!$A$2:$D$243,2,FALSE),"")</f>
        <v/>
      </c>
      <c r="E315" t="str">
        <f>IF(B315&lt;&gt;"",VLOOKUP(B315,iscritti_10913!$A$2:$D$243,3,FALSE),"")</f>
        <v/>
      </c>
      <c r="F315" t="str">
        <f>IF(E315&lt;&gt;"",VLOOKUP(E315,'10913'!$AG$3:'10913'!$AH$14,2,FALSE)+VLOOKUP(B315,iscritti_10913!$A$2:$E$243,5,FALSE),"")</f>
        <v/>
      </c>
      <c r="G315" s="5">
        <f>COUNTA('10913'!$H$315:'10913'!$M$315)</f>
        <v>0</v>
      </c>
      <c r="H315" s="1"/>
      <c r="I315" s="1"/>
      <c r="J315" s="1"/>
      <c r="K315" s="1"/>
      <c r="L315" s="1"/>
      <c r="M315" s="1"/>
      <c r="N315" s="3" t="str">
        <f>IF('10913'!$G$315&lt;&gt;0,'10913'!$O$315/'10913'!$G$315,"")</f>
        <v/>
      </c>
      <c r="O315" s="4">
        <f>SUM('10913'!$H$315:'10913'!$M$315)</f>
        <v>0</v>
      </c>
      <c r="P315" s="1"/>
      <c r="Q315" s="1"/>
      <c r="R315" s="6">
        <f>SUM('10913'!$O$315:'10913'!$Q$315)+'10913'!$AF$315</f>
        <v>0</v>
      </c>
      <c r="S315" s="6">
        <f>SUM('10913'!$R$314:'10913'!$R$315)</f>
        <v>0</v>
      </c>
      <c r="T315">
        <v>153</v>
      </c>
      <c r="V315" s="1"/>
      <c r="AF315">
        <f>'10913'!$G$315*IF(E315&lt;&gt;"",'10913'!$F$315,0)</f>
        <v>0</v>
      </c>
    </row>
    <row r="316" spans="1:32" x14ac:dyDescent="0.2">
      <c r="A316">
        <v>154</v>
      </c>
      <c r="B316" s="1"/>
      <c r="C316" t="str">
        <f>IF(B316&lt;&gt;"",VLOOKUP(B316,iscritti_10913!$A$2:$D$243,4,FALSE),"")</f>
        <v/>
      </c>
      <c r="D316" t="str">
        <f>IF(B316&lt;&gt;"",VLOOKUP(B316,iscritti_10913!$A$2:$D$243,2,FALSE),"")</f>
        <v/>
      </c>
      <c r="E316" t="str">
        <f>IF(B316&lt;&gt;"",VLOOKUP(B316,iscritti_10913!$A$2:$D$243,3,FALSE),"")</f>
        <v/>
      </c>
      <c r="F316" t="str">
        <f>IF(E316&lt;&gt;"",VLOOKUP(E316,'10913'!$AG$3:'10913'!$AH$14,2,FALSE)+VLOOKUP(B316,iscritti_10913!$A$2:$E$243,5,FALSE),"")</f>
        <v/>
      </c>
      <c r="G316" s="5">
        <f>COUNTA('10913'!$H$316:'10913'!$M$316)</f>
        <v>0</v>
      </c>
      <c r="H316" s="1"/>
      <c r="I316" s="1"/>
      <c r="J316" s="1"/>
      <c r="K316" s="1"/>
      <c r="L316" s="1"/>
      <c r="M316" s="1"/>
      <c r="N316" s="3" t="str">
        <f>IF('10913'!$G$316&lt;&gt;0,'10913'!$O$316/'10913'!$G$316,"")</f>
        <v/>
      </c>
      <c r="O316" s="4">
        <f>SUM('10913'!$H$316:'10913'!$M$316)</f>
        <v>0</v>
      </c>
      <c r="P316" s="1"/>
      <c r="Q316" s="1"/>
      <c r="R316" s="6">
        <f>SUM('10913'!$O$316:'10913'!$Q$316)+'10913'!$AF$316</f>
        <v>0</v>
      </c>
      <c r="S316" s="6">
        <f>SUM('10913'!$R$316:'10913'!$R$317)</f>
        <v>0</v>
      </c>
      <c r="T316">
        <v>154</v>
      </c>
      <c r="U316" s="6">
        <f>SUM('10913'!$R$316:'10913'!$R$317)</f>
        <v>0</v>
      </c>
      <c r="V316" s="1"/>
      <c r="AF316">
        <f>'10913'!$G$316*IF(E316&lt;&gt;"",'10913'!$F$316,0)</f>
        <v>0</v>
      </c>
    </row>
    <row r="317" spans="1:32" x14ac:dyDescent="0.2">
      <c r="B317" s="1"/>
      <c r="C317" t="str">
        <f>IF(B317&lt;&gt;"",VLOOKUP(B317,iscritti_10913!$A$2:$D$243,4,FALSE),"")</f>
        <v/>
      </c>
      <c r="D317" t="str">
        <f>IF(B317&lt;&gt;"",VLOOKUP(B317,iscritti_10913!$A$2:$D$243,2,FALSE),"")</f>
        <v/>
      </c>
      <c r="E317" t="str">
        <f>IF(B317&lt;&gt;"",VLOOKUP(B317,iscritti_10913!$A$2:$D$243,3,FALSE),"")</f>
        <v/>
      </c>
      <c r="F317" t="str">
        <f>IF(E317&lt;&gt;"",VLOOKUP(E317,'10913'!$AG$3:'10913'!$AH$14,2,FALSE)+VLOOKUP(B317,iscritti_10913!$A$2:$E$243,5,FALSE),"")</f>
        <v/>
      </c>
      <c r="G317" s="5">
        <f>COUNTA('10913'!$H$317:'10913'!$M$317)</f>
        <v>0</v>
      </c>
      <c r="H317" s="1"/>
      <c r="I317" s="1"/>
      <c r="J317" s="1"/>
      <c r="K317" s="1"/>
      <c r="L317" s="1"/>
      <c r="M317" s="1"/>
      <c r="N317" s="3" t="str">
        <f>IF('10913'!$G$317&lt;&gt;0,'10913'!$O$317/'10913'!$G$317,"")</f>
        <v/>
      </c>
      <c r="O317" s="4">
        <f>SUM('10913'!$H$317:'10913'!$M$317)</f>
        <v>0</v>
      </c>
      <c r="P317" s="1"/>
      <c r="Q317" s="1"/>
      <c r="R317" s="6">
        <f>SUM('10913'!$O$317:'10913'!$Q$317)+'10913'!$AF$317</f>
        <v>0</v>
      </c>
      <c r="S317" s="6">
        <f>SUM('10913'!$R$316:'10913'!$R$317)</f>
        <v>0</v>
      </c>
      <c r="T317">
        <v>154</v>
      </c>
      <c r="V317" s="1"/>
      <c r="AF317">
        <f>'10913'!$G$317*IF(E317&lt;&gt;"",'10913'!$F$317,0)</f>
        <v>0</v>
      </c>
    </row>
    <row r="318" spans="1:32" x14ac:dyDescent="0.2">
      <c r="A318">
        <v>155</v>
      </c>
      <c r="B318" s="1"/>
      <c r="C318" t="str">
        <f>IF(B318&lt;&gt;"",VLOOKUP(B318,iscritti_10913!$A$2:$D$243,4,FALSE),"")</f>
        <v/>
      </c>
      <c r="D318" t="str">
        <f>IF(B318&lt;&gt;"",VLOOKUP(B318,iscritti_10913!$A$2:$D$243,2,FALSE),"")</f>
        <v/>
      </c>
      <c r="E318" t="str">
        <f>IF(B318&lt;&gt;"",VLOOKUP(B318,iscritti_10913!$A$2:$D$243,3,FALSE),"")</f>
        <v/>
      </c>
      <c r="F318" t="str">
        <f>IF(E318&lt;&gt;"",VLOOKUP(E318,'10913'!$AG$3:'10913'!$AH$14,2,FALSE)+VLOOKUP(B318,iscritti_10913!$A$2:$E$243,5,FALSE),"")</f>
        <v/>
      </c>
      <c r="G318" s="5">
        <f>COUNTA('10913'!$H$318:'10913'!$M$318)</f>
        <v>0</v>
      </c>
      <c r="H318" s="1"/>
      <c r="I318" s="1"/>
      <c r="J318" s="1"/>
      <c r="K318" s="1"/>
      <c r="L318" s="1"/>
      <c r="M318" s="1"/>
      <c r="N318" s="3" t="str">
        <f>IF('10913'!$G$318&lt;&gt;0,'10913'!$O$318/'10913'!$G$318,"")</f>
        <v/>
      </c>
      <c r="O318" s="4">
        <f>SUM('10913'!$H$318:'10913'!$M$318)</f>
        <v>0</v>
      </c>
      <c r="P318" s="1"/>
      <c r="Q318" s="1"/>
      <c r="R318" s="6">
        <f>SUM('10913'!$O$318:'10913'!$Q$318)+'10913'!$AF$318</f>
        <v>0</v>
      </c>
      <c r="S318" s="6">
        <f>SUM('10913'!$R$318:'10913'!$R$319)</f>
        <v>0</v>
      </c>
      <c r="T318">
        <v>155</v>
      </c>
      <c r="U318" s="6">
        <f>SUM('10913'!$R$318:'10913'!$R$319)</f>
        <v>0</v>
      </c>
      <c r="V318" s="1"/>
      <c r="AF318">
        <f>'10913'!$G$318*IF(E318&lt;&gt;"",'10913'!$F$318,0)</f>
        <v>0</v>
      </c>
    </row>
    <row r="319" spans="1:32" x14ac:dyDescent="0.2">
      <c r="B319" s="1"/>
      <c r="C319" t="str">
        <f>IF(B319&lt;&gt;"",VLOOKUP(B319,iscritti_10913!$A$2:$D$243,4,FALSE),"")</f>
        <v/>
      </c>
      <c r="D319" t="str">
        <f>IF(B319&lt;&gt;"",VLOOKUP(B319,iscritti_10913!$A$2:$D$243,2,FALSE),"")</f>
        <v/>
      </c>
      <c r="E319" t="str">
        <f>IF(B319&lt;&gt;"",VLOOKUP(B319,iscritti_10913!$A$2:$D$243,3,FALSE),"")</f>
        <v/>
      </c>
      <c r="F319" t="str">
        <f>IF(E319&lt;&gt;"",VLOOKUP(E319,'10913'!$AG$3:'10913'!$AH$14,2,FALSE)+VLOOKUP(B319,iscritti_10913!$A$2:$E$243,5,FALSE),"")</f>
        <v/>
      </c>
      <c r="G319" s="5">
        <f>COUNTA('10913'!$H$319:'10913'!$M$319)</f>
        <v>0</v>
      </c>
      <c r="H319" s="1"/>
      <c r="I319" s="1"/>
      <c r="J319" s="1"/>
      <c r="K319" s="1"/>
      <c r="L319" s="1"/>
      <c r="M319" s="1"/>
      <c r="N319" s="3" t="str">
        <f>IF('10913'!$G$319&lt;&gt;0,'10913'!$O$319/'10913'!$G$319,"")</f>
        <v/>
      </c>
      <c r="O319" s="4">
        <f>SUM('10913'!$H$319:'10913'!$M$319)</f>
        <v>0</v>
      </c>
      <c r="P319" s="1"/>
      <c r="Q319" s="1"/>
      <c r="R319" s="6">
        <f>SUM('10913'!$O$319:'10913'!$Q$319)+'10913'!$AF$319</f>
        <v>0</v>
      </c>
      <c r="S319" s="6">
        <f>SUM('10913'!$R$318:'10913'!$R$319)</f>
        <v>0</v>
      </c>
      <c r="T319">
        <v>155</v>
      </c>
      <c r="V319" s="1"/>
      <c r="AF319">
        <f>'10913'!$G$319*IF(E319&lt;&gt;"",'10913'!$F$319,0)</f>
        <v>0</v>
      </c>
    </row>
    <row r="320" spans="1:32" x14ac:dyDescent="0.2">
      <c r="A320">
        <v>156</v>
      </c>
      <c r="B320" s="1"/>
      <c r="C320" t="str">
        <f>IF(B320&lt;&gt;"",VLOOKUP(B320,iscritti_10913!$A$2:$D$243,4,FALSE),"")</f>
        <v/>
      </c>
      <c r="D320" t="str">
        <f>IF(B320&lt;&gt;"",VLOOKUP(B320,iscritti_10913!$A$2:$D$243,2,FALSE),"")</f>
        <v/>
      </c>
      <c r="E320" t="str">
        <f>IF(B320&lt;&gt;"",VLOOKUP(B320,iscritti_10913!$A$2:$D$243,3,FALSE),"")</f>
        <v/>
      </c>
      <c r="F320" t="str">
        <f>IF(E320&lt;&gt;"",VLOOKUP(E320,'10913'!$AG$3:'10913'!$AH$14,2,FALSE)+VLOOKUP(B320,iscritti_10913!$A$2:$E$243,5,FALSE),"")</f>
        <v/>
      </c>
      <c r="G320" s="5">
        <f>COUNTA('10913'!$H$320:'10913'!$M$320)</f>
        <v>0</v>
      </c>
      <c r="H320" s="1"/>
      <c r="I320" s="1"/>
      <c r="J320" s="1"/>
      <c r="K320" s="1"/>
      <c r="L320" s="1"/>
      <c r="M320" s="1"/>
      <c r="N320" s="3" t="str">
        <f>IF('10913'!$G$320&lt;&gt;0,'10913'!$O$320/'10913'!$G$320,"")</f>
        <v/>
      </c>
      <c r="O320" s="4">
        <f>SUM('10913'!$H$320:'10913'!$M$320)</f>
        <v>0</v>
      </c>
      <c r="P320" s="1"/>
      <c r="Q320" s="1"/>
      <c r="R320" s="6">
        <f>SUM('10913'!$O$320:'10913'!$Q$320)+'10913'!$AF$320</f>
        <v>0</v>
      </c>
      <c r="S320" s="6">
        <f>SUM('10913'!$R$320:'10913'!$R$321)</f>
        <v>0</v>
      </c>
      <c r="T320">
        <v>156</v>
      </c>
      <c r="U320" s="6">
        <f>SUM('10913'!$R$320:'10913'!$R$321)</f>
        <v>0</v>
      </c>
      <c r="V320" s="1"/>
      <c r="AF320">
        <f>'10913'!$G$320*IF(E320&lt;&gt;"",'10913'!$F$320,0)</f>
        <v>0</v>
      </c>
    </row>
    <row r="321" spans="1:32" x14ac:dyDescent="0.2">
      <c r="B321" s="1"/>
      <c r="C321" t="str">
        <f>IF(B321&lt;&gt;"",VLOOKUP(B321,iscritti_10913!$A$2:$D$243,4,FALSE),"")</f>
        <v/>
      </c>
      <c r="D321" t="str">
        <f>IF(B321&lt;&gt;"",VLOOKUP(B321,iscritti_10913!$A$2:$D$243,2,FALSE),"")</f>
        <v/>
      </c>
      <c r="E321" t="str">
        <f>IF(B321&lt;&gt;"",VLOOKUP(B321,iscritti_10913!$A$2:$D$243,3,FALSE),"")</f>
        <v/>
      </c>
      <c r="F321" t="str">
        <f>IF(E321&lt;&gt;"",VLOOKUP(E321,'10913'!$AG$3:'10913'!$AH$14,2,FALSE)+VLOOKUP(B321,iscritti_10913!$A$2:$E$243,5,FALSE),"")</f>
        <v/>
      </c>
      <c r="G321" s="5">
        <f>COUNTA('10913'!$H$321:'10913'!$M$321)</f>
        <v>0</v>
      </c>
      <c r="H321" s="1"/>
      <c r="I321" s="1"/>
      <c r="J321" s="1"/>
      <c r="K321" s="1"/>
      <c r="L321" s="1"/>
      <c r="M321" s="1"/>
      <c r="N321" s="3" t="str">
        <f>IF('10913'!$G$321&lt;&gt;0,'10913'!$O$321/'10913'!$G$321,"")</f>
        <v/>
      </c>
      <c r="O321" s="4">
        <f>SUM('10913'!$H$321:'10913'!$M$321)</f>
        <v>0</v>
      </c>
      <c r="P321" s="1"/>
      <c r="Q321" s="1"/>
      <c r="R321" s="6">
        <f>SUM('10913'!$O$321:'10913'!$Q$321)+'10913'!$AF$321</f>
        <v>0</v>
      </c>
      <c r="S321" s="6">
        <f>SUM('10913'!$R$320:'10913'!$R$321)</f>
        <v>0</v>
      </c>
      <c r="T321">
        <v>156</v>
      </c>
      <c r="V321" s="1"/>
      <c r="AF321">
        <f>'10913'!$G$321*IF(E321&lt;&gt;"",'10913'!$F$321,0)</f>
        <v>0</v>
      </c>
    </row>
    <row r="322" spans="1:32" x14ac:dyDescent="0.2">
      <c r="A322">
        <v>157</v>
      </c>
      <c r="B322" s="1"/>
      <c r="C322" t="str">
        <f>IF(B322&lt;&gt;"",VLOOKUP(B322,iscritti_10913!$A$2:$D$243,4,FALSE),"")</f>
        <v/>
      </c>
      <c r="D322" t="str">
        <f>IF(B322&lt;&gt;"",VLOOKUP(B322,iscritti_10913!$A$2:$D$243,2,FALSE),"")</f>
        <v/>
      </c>
      <c r="E322" t="str">
        <f>IF(B322&lt;&gt;"",VLOOKUP(B322,iscritti_10913!$A$2:$D$243,3,FALSE),"")</f>
        <v/>
      </c>
      <c r="F322" t="str">
        <f>IF(E322&lt;&gt;"",VLOOKUP(E322,'10913'!$AG$3:'10913'!$AH$14,2,FALSE)+VLOOKUP(B322,iscritti_10913!$A$2:$E$243,5,FALSE),"")</f>
        <v/>
      </c>
      <c r="G322" s="5">
        <f>COUNTA('10913'!$H$322:'10913'!$M$322)</f>
        <v>0</v>
      </c>
      <c r="H322" s="1"/>
      <c r="I322" s="1"/>
      <c r="J322" s="1"/>
      <c r="K322" s="1"/>
      <c r="L322" s="1"/>
      <c r="M322" s="1"/>
      <c r="N322" s="3" t="str">
        <f>IF('10913'!$G$322&lt;&gt;0,'10913'!$O$322/'10913'!$G$322,"")</f>
        <v/>
      </c>
      <c r="O322" s="4">
        <f>SUM('10913'!$H$322:'10913'!$M$322)</f>
        <v>0</v>
      </c>
      <c r="P322" s="1"/>
      <c r="Q322" s="1"/>
      <c r="R322" s="6">
        <f>SUM('10913'!$O$322:'10913'!$Q$322)+'10913'!$AF$322</f>
        <v>0</v>
      </c>
      <c r="S322" s="6">
        <f>SUM('10913'!$R$322:'10913'!$R$323)</f>
        <v>0</v>
      </c>
      <c r="T322">
        <v>157</v>
      </c>
      <c r="U322" s="6">
        <f>SUM('10913'!$R$322:'10913'!$R$323)</f>
        <v>0</v>
      </c>
      <c r="V322" s="1"/>
      <c r="AF322">
        <f>'10913'!$G$322*IF(E322&lt;&gt;"",'10913'!$F$322,0)</f>
        <v>0</v>
      </c>
    </row>
    <row r="323" spans="1:32" x14ac:dyDescent="0.2">
      <c r="B323" s="1"/>
      <c r="C323" t="str">
        <f>IF(B323&lt;&gt;"",VLOOKUP(B323,iscritti_10913!$A$2:$D$243,4,FALSE),"")</f>
        <v/>
      </c>
      <c r="D323" t="str">
        <f>IF(B323&lt;&gt;"",VLOOKUP(B323,iscritti_10913!$A$2:$D$243,2,FALSE),"")</f>
        <v/>
      </c>
      <c r="E323" t="str">
        <f>IF(B323&lt;&gt;"",VLOOKUP(B323,iscritti_10913!$A$2:$D$243,3,FALSE),"")</f>
        <v/>
      </c>
      <c r="F323" t="str">
        <f>IF(E323&lt;&gt;"",VLOOKUP(E323,'10913'!$AG$3:'10913'!$AH$14,2,FALSE)+VLOOKUP(B323,iscritti_10913!$A$2:$E$243,5,FALSE),"")</f>
        <v/>
      </c>
      <c r="G323" s="5">
        <f>COUNTA('10913'!$H$323:'10913'!$M$323)</f>
        <v>0</v>
      </c>
      <c r="H323" s="1"/>
      <c r="I323" s="1"/>
      <c r="J323" s="1"/>
      <c r="K323" s="1"/>
      <c r="L323" s="1"/>
      <c r="M323" s="1"/>
      <c r="N323" s="3" t="str">
        <f>IF('10913'!$G$323&lt;&gt;0,'10913'!$O$323/'10913'!$G$323,"")</f>
        <v/>
      </c>
      <c r="O323" s="4">
        <f>SUM('10913'!$H$323:'10913'!$M$323)</f>
        <v>0</v>
      </c>
      <c r="P323" s="1"/>
      <c r="Q323" s="1"/>
      <c r="R323" s="6">
        <f>SUM('10913'!$O$323:'10913'!$Q$323)+'10913'!$AF$323</f>
        <v>0</v>
      </c>
      <c r="S323" s="6">
        <f>SUM('10913'!$R$322:'10913'!$R$323)</f>
        <v>0</v>
      </c>
      <c r="T323">
        <v>157</v>
      </c>
      <c r="V323" s="1"/>
      <c r="AF323">
        <f>'10913'!$G$323*IF(E323&lt;&gt;"",'10913'!$F$323,0)</f>
        <v>0</v>
      </c>
    </row>
    <row r="324" spans="1:32" x14ac:dyDescent="0.2">
      <c r="A324">
        <v>158</v>
      </c>
      <c r="B324" s="1"/>
      <c r="C324" t="str">
        <f>IF(B324&lt;&gt;"",VLOOKUP(B324,iscritti_10913!$A$2:$D$243,4,FALSE),"")</f>
        <v/>
      </c>
      <c r="D324" t="str">
        <f>IF(B324&lt;&gt;"",VLOOKUP(B324,iscritti_10913!$A$2:$D$243,2,FALSE),"")</f>
        <v/>
      </c>
      <c r="E324" t="str">
        <f>IF(B324&lt;&gt;"",VLOOKUP(B324,iscritti_10913!$A$2:$D$243,3,FALSE),"")</f>
        <v/>
      </c>
      <c r="F324" t="str">
        <f>IF(E324&lt;&gt;"",VLOOKUP(E324,'10913'!$AG$3:'10913'!$AH$14,2,FALSE)+VLOOKUP(B324,iscritti_10913!$A$2:$E$243,5,FALSE),"")</f>
        <v/>
      </c>
      <c r="G324" s="5">
        <f>COUNTA('10913'!$H$324:'10913'!$M$324)</f>
        <v>0</v>
      </c>
      <c r="H324" s="1"/>
      <c r="I324" s="1"/>
      <c r="J324" s="1"/>
      <c r="K324" s="1"/>
      <c r="L324" s="1"/>
      <c r="M324" s="1"/>
      <c r="N324" s="3" t="str">
        <f>IF('10913'!$G$324&lt;&gt;0,'10913'!$O$324/'10913'!$G$324,"")</f>
        <v/>
      </c>
      <c r="O324" s="4">
        <f>SUM('10913'!$H$324:'10913'!$M$324)</f>
        <v>0</v>
      </c>
      <c r="P324" s="1"/>
      <c r="Q324" s="1"/>
      <c r="R324" s="6">
        <f>SUM('10913'!$O$324:'10913'!$Q$324)+'10913'!$AF$324</f>
        <v>0</v>
      </c>
      <c r="S324" s="6">
        <f>SUM('10913'!$R$324:'10913'!$R$325)</f>
        <v>0</v>
      </c>
      <c r="T324">
        <v>158</v>
      </c>
      <c r="U324" s="6">
        <f>SUM('10913'!$R$324:'10913'!$R$325)</f>
        <v>0</v>
      </c>
      <c r="V324" s="1"/>
      <c r="AF324">
        <f>'10913'!$G$324*IF(E324&lt;&gt;"",'10913'!$F$324,0)</f>
        <v>0</v>
      </c>
    </row>
    <row r="325" spans="1:32" x14ac:dyDescent="0.2">
      <c r="B325" s="1"/>
      <c r="C325" t="str">
        <f>IF(B325&lt;&gt;"",VLOOKUP(B325,iscritti_10913!$A$2:$D$243,4,FALSE),"")</f>
        <v/>
      </c>
      <c r="D325" t="str">
        <f>IF(B325&lt;&gt;"",VLOOKUP(B325,iscritti_10913!$A$2:$D$243,2,FALSE),"")</f>
        <v/>
      </c>
      <c r="E325" t="str">
        <f>IF(B325&lt;&gt;"",VLOOKUP(B325,iscritti_10913!$A$2:$D$243,3,FALSE),"")</f>
        <v/>
      </c>
      <c r="F325" t="str">
        <f>IF(E325&lt;&gt;"",VLOOKUP(E325,'10913'!$AG$3:'10913'!$AH$14,2,FALSE)+VLOOKUP(B325,iscritti_10913!$A$2:$E$243,5,FALSE),"")</f>
        <v/>
      </c>
      <c r="G325" s="5">
        <f>COUNTA('10913'!$H$325:'10913'!$M$325)</f>
        <v>0</v>
      </c>
      <c r="H325" s="1"/>
      <c r="I325" s="1"/>
      <c r="J325" s="1"/>
      <c r="K325" s="1"/>
      <c r="L325" s="1"/>
      <c r="M325" s="1"/>
      <c r="N325" s="3" t="str">
        <f>IF('10913'!$G$325&lt;&gt;0,'10913'!$O$325/'10913'!$G$325,"")</f>
        <v/>
      </c>
      <c r="O325" s="4">
        <f>SUM('10913'!$H$325:'10913'!$M$325)</f>
        <v>0</v>
      </c>
      <c r="P325" s="1"/>
      <c r="Q325" s="1"/>
      <c r="R325" s="6">
        <f>SUM('10913'!$O$325:'10913'!$Q$325)+'10913'!$AF$325</f>
        <v>0</v>
      </c>
      <c r="S325" s="6">
        <f>SUM('10913'!$R$324:'10913'!$R$325)</f>
        <v>0</v>
      </c>
      <c r="T325">
        <v>158</v>
      </c>
      <c r="V325" s="1"/>
      <c r="AF325">
        <f>'10913'!$G$325*IF(E325&lt;&gt;"",'10913'!$F$325,0)</f>
        <v>0</v>
      </c>
    </row>
    <row r="326" spans="1:32" x14ac:dyDescent="0.2">
      <c r="A326">
        <v>159</v>
      </c>
      <c r="B326" s="1"/>
      <c r="C326" t="str">
        <f>IF(B326&lt;&gt;"",VLOOKUP(B326,iscritti_10913!$A$2:$D$243,4,FALSE),"")</f>
        <v/>
      </c>
      <c r="D326" t="str">
        <f>IF(B326&lt;&gt;"",VLOOKUP(B326,iscritti_10913!$A$2:$D$243,2,FALSE),"")</f>
        <v/>
      </c>
      <c r="E326" t="str">
        <f>IF(B326&lt;&gt;"",VLOOKUP(B326,iscritti_10913!$A$2:$D$243,3,FALSE),"")</f>
        <v/>
      </c>
      <c r="F326" t="str">
        <f>IF(E326&lt;&gt;"",VLOOKUP(E326,'10913'!$AG$3:'10913'!$AH$14,2,FALSE)+VLOOKUP(B326,iscritti_10913!$A$2:$E$243,5,FALSE),"")</f>
        <v/>
      </c>
      <c r="G326" s="5">
        <f>COUNTA('10913'!$H$326:'10913'!$M$326)</f>
        <v>0</v>
      </c>
      <c r="H326" s="1"/>
      <c r="I326" s="1"/>
      <c r="J326" s="1"/>
      <c r="K326" s="1"/>
      <c r="L326" s="1"/>
      <c r="M326" s="1"/>
      <c r="N326" s="3" t="str">
        <f>IF('10913'!$G$326&lt;&gt;0,'10913'!$O$326/'10913'!$G$326,"")</f>
        <v/>
      </c>
      <c r="O326" s="4">
        <f>SUM('10913'!$H$326:'10913'!$M$326)</f>
        <v>0</v>
      </c>
      <c r="P326" s="1"/>
      <c r="Q326" s="1"/>
      <c r="R326" s="6">
        <f>SUM('10913'!$O$326:'10913'!$Q$326)+'10913'!$AF$326</f>
        <v>0</v>
      </c>
      <c r="S326" s="6">
        <f>SUM('10913'!$R$326:'10913'!$R$327)</f>
        <v>0</v>
      </c>
      <c r="T326">
        <v>159</v>
      </c>
      <c r="U326" s="6">
        <f>SUM('10913'!$R$326:'10913'!$R$327)</f>
        <v>0</v>
      </c>
      <c r="V326" s="1"/>
      <c r="AF326">
        <f>'10913'!$G$326*IF(E326&lt;&gt;"",'10913'!$F$326,0)</f>
        <v>0</v>
      </c>
    </row>
    <row r="327" spans="1:32" x14ac:dyDescent="0.2">
      <c r="B327" s="1"/>
      <c r="C327" t="str">
        <f>IF(B327&lt;&gt;"",VLOOKUP(B327,iscritti_10913!$A$2:$D$243,4,FALSE),"")</f>
        <v/>
      </c>
      <c r="D327" t="str">
        <f>IF(B327&lt;&gt;"",VLOOKUP(B327,iscritti_10913!$A$2:$D$243,2,FALSE),"")</f>
        <v/>
      </c>
      <c r="E327" t="str">
        <f>IF(B327&lt;&gt;"",VLOOKUP(B327,iscritti_10913!$A$2:$D$243,3,FALSE),"")</f>
        <v/>
      </c>
      <c r="F327" t="str">
        <f>IF(E327&lt;&gt;"",VLOOKUP(E327,'10913'!$AG$3:'10913'!$AH$14,2,FALSE)+VLOOKUP(B327,iscritti_10913!$A$2:$E$243,5,FALSE),"")</f>
        <v/>
      </c>
      <c r="G327" s="5">
        <f>COUNTA('10913'!$H$327:'10913'!$M$327)</f>
        <v>0</v>
      </c>
      <c r="H327" s="1"/>
      <c r="I327" s="1"/>
      <c r="J327" s="1"/>
      <c r="K327" s="1"/>
      <c r="L327" s="1"/>
      <c r="M327" s="1"/>
      <c r="N327" s="3" t="str">
        <f>IF('10913'!$G$327&lt;&gt;0,'10913'!$O$327/'10913'!$G$327,"")</f>
        <v/>
      </c>
      <c r="O327" s="4">
        <f>SUM('10913'!$H$327:'10913'!$M$327)</f>
        <v>0</v>
      </c>
      <c r="P327" s="1"/>
      <c r="Q327" s="1"/>
      <c r="R327" s="6">
        <f>SUM('10913'!$O$327:'10913'!$Q$327)+'10913'!$AF$327</f>
        <v>0</v>
      </c>
      <c r="S327" s="6">
        <f>SUM('10913'!$R$326:'10913'!$R$327)</f>
        <v>0</v>
      </c>
      <c r="T327">
        <v>159</v>
      </c>
      <c r="V327" s="1"/>
      <c r="AF327">
        <f>'10913'!$G$327*IF(E327&lt;&gt;"",'10913'!$F$327,0)</f>
        <v>0</v>
      </c>
    </row>
    <row r="328" spans="1:32" x14ac:dyDescent="0.2">
      <c r="A328">
        <v>160</v>
      </c>
      <c r="B328" s="1"/>
      <c r="C328" t="str">
        <f>IF(B328&lt;&gt;"",VLOOKUP(B328,iscritti_10913!$A$2:$D$243,4,FALSE),"")</f>
        <v/>
      </c>
      <c r="D328" t="str">
        <f>IF(B328&lt;&gt;"",VLOOKUP(B328,iscritti_10913!$A$2:$D$243,2,FALSE),"")</f>
        <v/>
      </c>
      <c r="E328" t="str">
        <f>IF(B328&lt;&gt;"",VLOOKUP(B328,iscritti_10913!$A$2:$D$243,3,FALSE),"")</f>
        <v/>
      </c>
      <c r="F328" t="str">
        <f>IF(E328&lt;&gt;"",VLOOKUP(E328,'10913'!$AG$3:'10913'!$AH$14,2,FALSE)+VLOOKUP(B328,iscritti_10913!$A$2:$E$243,5,FALSE),"")</f>
        <v/>
      </c>
      <c r="G328" s="5">
        <f>COUNTA('10913'!$H$328:'10913'!$M$328)</f>
        <v>0</v>
      </c>
      <c r="H328" s="1"/>
      <c r="I328" s="1"/>
      <c r="J328" s="1"/>
      <c r="K328" s="1"/>
      <c r="L328" s="1"/>
      <c r="M328" s="1"/>
      <c r="N328" s="3" t="str">
        <f>IF('10913'!$G$328&lt;&gt;0,'10913'!$O$328/'10913'!$G$328,"")</f>
        <v/>
      </c>
      <c r="O328" s="4">
        <f>SUM('10913'!$H$328:'10913'!$M$328)</f>
        <v>0</v>
      </c>
      <c r="P328" s="1"/>
      <c r="Q328" s="1"/>
      <c r="R328" s="6">
        <f>SUM('10913'!$O$328:'10913'!$Q$328)+'10913'!$AF$328</f>
        <v>0</v>
      </c>
      <c r="S328" s="6">
        <f>SUM('10913'!$R$328:'10913'!$R$329)</f>
        <v>0</v>
      </c>
      <c r="T328">
        <v>160</v>
      </c>
      <c r="U328" s="6">
        <f>SUM('10913'!$R$328:'10913'!$R$329)</f>
        <v>0</v>
      </c>
      <c r="V328" s="1"/>
      <c r="AF328">
        <f>'10913'!$G$328*IF(E328&lt;&gt;"",'10913'!$F$328,0)</f>
        <v>0</v>
      </c>
    </row>
    <row r="329" spans="1:32" x14ac:dyDescent="0.2">
      <c r="B329" s="1"/>
      <c r="C329" t="str">
        <f>IF(B329&lt;&gt;"",VLOOKUP(B329,iscritti_10913!$A$2:$D$243,4,FALSE),"")</f>
        <v/>
      </c>
      <c r="D329" t="str">
        <f>IF(B329&lt;&gt;"",VLOOKUP(B329,iscritti_10913!$A$2:$D$243,2,FALSE),"")</f>
        <v/>
      </c>
      <c r="E329" t="str">
        <f>IF(B329&lt;&gt;"",VLOOKUP(B329,iscritti_10913!$A$2:$D$243,3,FALSE),"")</f>
        <v/>
      </c>
      <c r="F329" t="str">
        <f>IF(E329&lt;&gt;"",VLOOKUP(E329,'10913'!$AG$3:'10913'!$AH$14,2,FALSE)+VLOOKUP(B329,iscritti_10913!$A$2:$E$243,5,FALSE),"")</f>
        <v/>
      </c>
      <c r="G329" s="5">
        <f>COUNTA('10913'!$H$329:'10913'!$M$329)</f>
        <v>0</v>
      </c>
      <c r="H329" s="1"/>
      <c r="I329" s="1"/>
      <c r="J329" s="1"/>
      <c r="K329" s="1"/>
      <c r="L329" s="1"/>
      <c r="M329" s="1"/>
      <c r="N329" s="3" t="str">
        <f>IF('10913'!$G$329&lt;&gt;0,'10913'!$O$329/'10913'!$G$329,"")</f>
        <v/>
      </c>
      <c r="O329" s="4">
        <f>SUM('10913'!$H$329:'10913'!$M$329)</f>
        <v>0</v>
      </c>
      <c r="P329" s="1"/>
      <c r="Q329" s="1"/>
      <c r="R329" s="6">
        <f>SUM('10913'!$O$329:'10913'!$Q$329)+'10913'!$AF$329</f>
        <v>0</v>
      </c>
      <c r="S329" s="6">
        <f>SUM('10913'!$R$328:'10913'!$R$329)</f>
        <v>0</v>
      </c>
      <c r="T329">
        <v>160</v>
      </c>
      <c r="V329" s="1"/>
      <c r="AF329">
        <f>'10913'!$G$329*IF(E329&lt;&gt;"",'10913'!$F$329,0)</f>
        <v>0</v>
      </c>
    </row>
    <row r="330" spans="1:32" x14ac:dyDescent="0.2">
      <c r="A330">
        <v>161</v>
      </c>
      <c r="B330" s="1"/>
      <c r="C330" t="str">
        <f>IF(B330&lt;&gt;"",VLOOKUP(B330,iscritti_10913!$A$2:$D$243,4,FALSE),"")</f>
        <v/>
      </c>
      <c r="D330" t="str">
        <f>IF(B330&lt;&gt;"",VLOOKUP(B330,iscritti_10913!$A$2:$D$243,2,FALSE),"")</f>
        <v/>
      </c>
      <c r="E330" t="str">
        <f>IF(B330&lt;&gt;"",VLOOKUP(B330,iscritti_10913!$A$2:$D$243,3,FALSE),"")</f>
        <v/>
      </c>
      <c r="F330" t="str">
        <f>IF(E330&lt;&gt;"",VLOOKUP(E330,'10913'!$AG$3:'10913'!$AH$14,2,FALSE)+VLOOKUP(B330,iscritti_10913!$A$2:$E$243,5,FALSE),"")</f>
        <v/>
      </c>
      <c r="G330" s="5">
        <f>COUNTA('10913'!$H$330:'10913'!$M$330)</f>
        <v>0</v>
      </c>
      <c r="H330" s="1"/>
      <c r="I330" s="1"/>
      <c r="J330" s="1"/>
      <c r="K330" s="1"/>
      <c r="L330" s="1"/>
      <c r="M330" s="1"/>
      <c r="N330" s="3" t="str">
        <f>IF('10913'!$G$330&lt;&gt;0,'10913'!$O$330/'10913'!$G$330,"")</f>
        <v/>
      </c>
      <c r="O330" s="4">
        <f>SUM('10913'!$H$330:'10913'!$M$330)</f>
        <v>0</v>
      </c>
      <c r="P330" s="1"/>
      <c r="Q330" s="1"/>
      <c r="R330" s="6">
        <f>SUM('10913'!$O$330:'10913'!$Q$330)+'10913'!$AF$330</f>
        <v>0</v>
      </c>
      <c r="S330" s="6">
        <f>SUM('10913'!$R$330:'10913'!$R$331)</f>
        <v>0</v>
      </c>
      <c r="T330">
        <v>161</v>
      </c>
      <c r="U330" s="6">
        <f>SUM('10913'!$R$330:'10913'!$R$331)</f>
        <v>0</v>
      </c>
      <c r="V330" s="1"/>
      <c r="AF330">
        <f>'10913'!$G$330*IF(E330&lt;&gt;"",'10913'!$F$330,0)</f>
        <v>0</v>
      </c>
    </row>
    <row r="331" spans="1:32" x14ac:dyDescent="0.2">
      <c r="B331" s="1"/>
      <c r="C331" t="str">
        <f>IF(B331&lt;&gt;"",VLOOKUP(B331,iscritti_10913!$A$2:$D$243,4,FALSE),"")</f>
        <v/>
      </c>
      <c r="D331" t="str">
        <f>IF(B331&lt;&gt;"",VLOOKUP(B331,iscritti_10913!$A$2:$D$243,2,FALSE),"")</f>
        <v/>
      </c>
      <c r="E331" t="str">
        <f>IF(B331&lt;&gt;"",VLOOKUP(B331,iscritti_10913!$A$2:$D$243,3,FALSE),"")</f>
        <v/>
      </c>
      <c r="F331" t="str">
        <f>IF(E331&lt;&gt;"",VLOOKUP(E331,'10913'!$AG$3:'10913'!$AH$14,2,FALSE)+VLOOKUP(B331,iscritti_10913!$A$2:$E$243,5,FALSE),"")</f>
        <v/>
      </c>
      <c r="G331" s="5">
        <f>COUNTA('10913'!$H$331:'10913'!$M$331)</f>
        <v>0</v>
      </c>
      <c r="H331" s="1"/>
      <c r="I331" s="1"/>
      <c r="J331" s="1"/>
      <c r="K331" s="1"/>
      <c r="L331" s="1"/>
      <c r="M331" s="1"/>
      <c r="N331" s="3" t="str">
        <f>IF('10913'!$G$331&lt;&gt;0,'10913'!$O$331/'10913'!$G$331,"")</f>
        <v/>
      </c>
      <c r="O331" s="4">
        <f>SUM('10913'!$H$331:'10913'!$M$331)</f>
        <v>0</v>
      </c>
      <c r="P331" s="1"/>
      <c r="Q331" s="1"/>
      <c r="R331" s="6">
        <f>SUM('10913'!$O$331:'10913'!$Q$331)+'10913'!$AF$331</f>
        <v>0</v>
      </c>
      <c r="S331" s="6">
        <f>SUM('10913'!$R$330:'10913'!$R$331)</f>
        <v>0</v>
      </c>
      <c r="T331">
        <v>161</v>
      </c>
      <c r="V331" s="1"/>
      <c r="AF331">
        <f>'10913'!$G$331*IF(E331&lt;&gt;"",'10913'!$F$331,0)</f>
        <v>0</v>
      </c>
    </row>
    <row r="332" spans="1:32" x14ac:dyDescent="0.2">
      <c r="A332">
        <v>162</v>
      </c>
      <c r="B332" s="1"/>
      <c r="C332" t="str">
        <f>IF(B332&lt;&gt;"",VLOOKUP(B332,iscritti_10913!$A$2:$D$243,4,FALSE),"")</f>
        <v/>
      </c>
      <c r="D332" t="str">
        <f>IF(B332&lt;&gt;"",VLOOKUP(B332,iscritti_10913!$A$2:$D$243,2,FALSE),"")</f>
        <v/>
      </c>
      <c r="E332" t="str">
        <f>IF(B332&lt;&gt;"",VLOOKUP(B332,iscritti_10913!$A$2:$D$243,3,FALSE),"")</f>
        <v/>
      </c>
      <c r="F332" t="str">
        <f>IF(E332&lt;&gt;"",VLOOKUP(E332,'10913'!$AG$3:'10913'!$AH$14,2,FALSE)+VLOOKUP(B332,iscritti_10913!$A$2:$E$243,5,FALSE),"")</f>
        <v/>
      </c>
      <c r="G332" s="5">
        <f>COUNTA('10913'!$H$332:'10913'!$M$332)</f>
        <v>0</v>
      </c>
      <c r="H332" s="1"/>
      <c r="I332" s="1"/>
      <c r="J332" s="1"/>
      <c r="K332" s="1"/>
      <c r="L332" s="1"/>
      <c r="M332" s="1"/>
      <c r="N332" s="3" t="str">
        <f>IF('10913'!$G$332&lt;&gt;0,'10913'!$O$332/'10913'!$G$332,"")</f>
        <v/>
      </c>
      <c r="O332" s="4">
        <f>SUM('10913'!$H$332:'10913'!$M$332)</f>
        <v>0</v>
      </c>
      <c r="P332" s="1"/>
      <c r="Q332" s="1"/>
      <c r="R332" s="6">
        <f>SUM('10913'!$O$332:'10913'!$Q$332)+'10913'!$AF$332</f>
        <v>0</v>
      </c>
      <c r="S332" s="6">
        <f>SUM('10913'!$R$332:'10913'!$R$333)</f>
        <v>0</v>
      </c>
      <c r="T332">
        <v>162</v>
      </c>
      <c r="U332" s="6">
        <f>SUM('10913'!$R$332:'10913'!$R$333)</f>
        <v>0</v>
      </c>
      <c r="V332" s="1"/>
      <c r="AF332">
        <f>'10913'!$G$332*IF(E332&lt;&gt;"",'10913'!$F$332,0)</f>
        <v>0</v>
      </c>
    </row>
    <row r="333" spans="1:32" x14ac:dyDescent="0.2">
      <c r="B333" s="1"/>
      <c r="C333" t="str">
        <f>IF(B333&lt;&gt;"",VLOOKUP(B333,iscritti_10913!$A$2:$D$243,4,FALSE),"")</f>
        <v/>
      </c>
      <c r="D333" t="str">
        <f>IF(B333&lt;&gt;"",VLOOKUP(B333,iscritti_10913!$A$2:$D$243,2,FALSE),"")</f>
        <v/>
      </c>
      <c r="E333" t="str">
        <f>IF(B333&lt;&gt;"",VLOOKUP(B333,iscritti_10913!$A$2:$D$243,3,FALSE),"")</f>
        <v/>
      </c>
      <c r="F333" t="str">
        <f>IF(E333&lt;&gt;"",VLOOKUP(E333,'10913'!$AG$3:'10913'!$AH$14,2,FALSE)+VLOOKUP(B333,iscritti_10913!$A$2:$E$243,5,FALSE),"")</f>
        <v/>
      </c>
      <c r="G333" s="5">
        <f>COUNTA('10913'!$H$333:'10913'!$M$333)</f>
        <v>0</v>
      </c>
      <c r="H333" s="1"/>
      <c r="I333" s="1"/>
      <c r="J333" s="1"/>
      <c r="K333" s="1"/>
      <c r="L333" s="1"/>
      <c r="M333" s="1"/>
      <c r="N333" s="3" t="str">
        <f>IF('10913'!$G$333&lt;&gt;0,'10913'!$O$333/'10913'!$G$333,"")</f>
        <v/>
      </c>
      <c r="O333" s="4">
        <f>SUM('10913'!$H$333:'10913'!$M$333)</f>
        <v>0</v>
      </c>
      <c r="P333" s="1"/>
      <c r="Q333" s="1"/>
      <c r="R333" s="6">
        <f>SUM('10913'!$O$333:'10913'!$Q$333)+'10913'!$AF$333</f>
        <v>0</v>
      </c>
      <c r="S333" s="6">
        <f>SUM('10913'!$R$332:'10913'!$R$333)</f>
        <v>0</v>
      </c>
      <c r="T333">
        <v>162</v>
      </c>
      <c r="V333" s="1"/>
      <c r="AF333">
        <f>'10913'!$G$333*IF(E333&lt;&gt;"",'10913'!$F$333,0)</f>
        <v>0</v>
      </c>
    </row>
    <row r="334" spans="1:32" x14ac:dyDescent="0.2">
      <c r="A334">
        <v>163</v>
      </c>
      <c r="B334" s="1"/>
      <c r="C334" t="str">
        <f>IF(B334&lt;&gt;"",VLOOKUP(B334,iscritti_10913!$A$2:$D$243,4,FALSE),"")</f>
        <v/>
      </c>
      <c r="D334" t="str">
        <f>IF(B334&lt;&gt;"",VLOOKUP(B334,iscritti_10913!$A$2:$D$243,2,FALSE),"")</f>
        <v/>
      </c>
      <c r="E334" t="str">
        <f>IF(B334&lt;&gt;"",VLOOKUP(B334,iscritti_10913!$A$2:$D$243,3,FALSE),"")</f>
        <v/>
      </c>
      <c r="F334" t="str">
        <f>IF(E334&lt;&gt;"",VLOOKUP(E334,'10913'!$AG$3:'10913'!$AH$14,2,FALSE)+VLOOKUP(B334,iscritti_10913!$A$2:$E$243,5,FALSE),"")</f>
        <v/>
      </c>
      <c r="G334" s="5">
        <f>COUNTA('10913'!$H$334:'10913'!$M$334)</f>
        <v>0</v>
      </c>
      <c r="H334" s="1"/>
      <c r="I334" s="1"/>
      <c r="J334" s="1"/>
      <c r="K334" s="1"/>
      <c r="L334" s="1"/>
      <c r="M334" s="1"/>
      <c r="N334" s="3" t="str">
        <f>IF('10913'!$G$334&lt;&gt;0,'10913'!$O$334/'10913'!$G$334,"")</f>
        <v/>
      </c>
      <c r="O334" s="4">
        <f>SUM('10913'!$H$334:'10913'!$M$334)</f>
        <v>0</v>
      </c>
      <c r="P334" s="1"/>
      <c r="Q334" s="1"/>
      <c r="R334" s="6">
        <f>SUM('10913'!$O$334:'10913'!$Q$334)+'10913'!$AF$334</f>
        <v>0</v>
      </c>
      <c r="S334" s="6">
        <f>SUM('10913'!$R$334:'10913'!$R$335)</f>
        <v>0</v>
      </c>
      <c r="T334">
        <v>163</v>
      </c>
      <c r="U334" s="6">
        <f>SUM('10913'!$R$334:'10913'!$R$335)</f>
        <v>0</v>
      </c>
      <c r="V334" s="1"/>
      <c r="AF334">
        <f>'10913'!$G$334*IF(E334&lt;&gt;"",'10913'!$F$334,0)</f>
        <v>0</v>
      </c>
    </row>
    <row r="335" spans="1:32" x14ac:dyDescent="0.2">
      <c r="B335" s="1"/>
      <c r="C335" t="str">
        <f>IF(B335&lt;&gt;"",VLOOKUP(B335,iscritti_10913!$A$2:$D$243,4,FALSE),"")</f>
        <v/>
      </c>
      <c r="D335" t="str">
        <f>IF(B335&lt;&gt;"",VLOOKUP(B335,iscritti_10913!$A$2:$D$243,2,FALSE),"")</f>
        <v/>
      </c>
      <c r="E335" t="str">
        <f>IF(B335&lt;&gt;"",VLOOKUP(B335,iscritti_10913!$A$2:$D$243,3,FALSE),"")</f>
        <v/>
      </c>
      <c r="F335" t="str">
        <f>IF(E335&lt;&gt;"",VLOOKUP(E335,'10913'!$AG$3:'10913'!$AH$14,2,FALSE)+VLOOKUP(B335,iscritti_10913!$A$2:$E$243,5,FALSE),"")</f>
        <v/>
      </c>
      <c r="G335" s="5">
        <f>COUNTA('10913'!$H$335:'10913'!$M$335)</f>
        <v>0</v>
      </c>
      <c r="H335" s="1"/>
      <c r="I335" s="1"/>
      <c r="J335" s="1"/>
      <c r="K335" s="1"/>
      <c r="L335" s="1"/>
      <c r="M335" s="1"/>
      <c r="N335" s="3" t="str">
        <f>IF('10913'!$G$335&lt;&gt;0,'10913'!$O$335/'10913'!$G$335,"")</f>
        <v/>
      </c>
      <c r="O335" s="4">
        <f>SUM('10913'!$H$335:'10913'!$M$335)</f>
        <v>0</v>
      </c>
      <c r="P335" s="1"/>
      <c r="Q335" s="1"/>
      <c r="R335" s="6">
        <f>SUM('10913'!$O$335:'10913'!$Q$335)+'10913'!$AF$335</f>
        <v>0</v>
      </c>
      <c r="S335" s="6">
        <f>SUM('10913'!$R$334:'10913'!$R$335)</f>
        <v>0</v>
      </c>
      <c r="T335">
        <v>163</v>
      </c>
      <c r="V335" s="1"/>
      <c r="AF335">
        <f>'10913'!$G$335*IF(E335&lt;&gt;"",'10913'!$F$335,0)</f>
        <v>0</v>
      </c>
    </row>
    <row r="336" spans="1:32" x14ac:dyDescent="0.2">
      <c r="A336">
        <v>164</v>
      </c>
      <c r="B336" s="1"/>
      <c r="C336" t="str">
        <f>IF(B336&lt;&gt;"",VLOOKUP(B336,iscritti_10913!$A$2:$D$243,4,FALSE),"")</f>
        <v/>
      </c>
      <c r="D336" t="str">
        <f>IF(B336&lt;&gt;"",VLOOKUP(B336,iscritti_10913!$A$2:$D$243,2,FALSE),"")</f>
        <v/>
      </c>
      <c r="E336" t="str">
        <f>IF(B336&lt;&gt;"",VLOOKUP(B336,iscritti_10913!$A$2:$D$243,3,FALSE),"")</f>
        <v/>
      </c>
      <c r="F336" t="str">
        <f>IF(E336&lt;&gt;"",VLOOKUP(E336,'10913'!$AG$3:'10913'!$AH$14,2,FALSE)+VLOOKUP(B336,iscritti_10913!$A$2:$E$243,5,FALSE),"")</f>
        <v/>
      </c>
      <c r="G336" s="5">
        <f>COUNTA('10913'!$H$336:'10913'!$M$336)</f>
        <v>0</v>
      </c>
      <c r="H336" s="1"/>
      <c r="I336" s="1"/>
      <c r="J336" s="1"/>
      <c r="K336" s="1"/>
      <c r="L336" s="1"/>
      <c r="M336" s="1"/>
      <c r="N336" s="3" t="str">
        <f>IF('10913'!$G$336&lt;&gt;0,'10913'!$O$336/'10913'!$G$336,"")</f>
        <v/>
      </c>
      <c r="O336" s="4">
        <f>SUM('10913'!$H$336:'10913'!$M$336)</f>
        <v>0</v>
      </c>
      <c r="P336" s="1"/>
      <c r="Q336" s="1"/>
      <c r="R336" s="6">
        <f>SUM('10913'!$O$336:'10913'!$Q$336)+'10913'!$AF$336</f>
        <v>0</v>
      </c>
      <c r="S336" s="6">
        <f>SUM('10913'!$R$336:'10913'!$R$337)</f>
        <v>0</v>
      </c>
      <c r="T336">
        <v>164</v>
      </c>
      <c r="U336" s="6">
        <f>SUM('10913'!$R$336:'10913'!$R$337)</f>
        <v>0</v>
      </c>
      <c r="V336" s="1"/>
      <c r="AF336">
        <f>'10913'!$G$336*IF(E336&lt;&gt;"",'10913'!$F$336,0)</f>
        <v>0</v>
      </c>
    </row>
    <row r="337" spans="1:32" x14ac:dyDescent="0.2">
      <c r="B337" s="1"/>
      <c r="C337" t="str">
        <f>IF(B337&lt;&gt;"",VLOOKUP(B337,iscritti_10913!$A$2:$D$243,4,FALSE),"")</f>
        <v/>
      </c>
      <c r="D337" t="str">
        <f>IF(B337&lt;&gt;"",VLOOKUP(B337,iscritti_10913!$A$2:$D$243,2,FALSE),"")</f>
        <v/>
      </c>
      <c r="E337" t="str">
        <f>IF(B337&lt;&gt;"",VLOOKUP(B337,iscritti_10913!$A$2:$D$243,3,FALSE),"")</f>
        <v/>
      </c>
      <c r="F337" t="str">
        <f>IF(E337&lt;&gt;"",VLOOKUP(E337,'10913'!$AG$3:'10913'!$AH$14,2,FALSE)+VLOOKUP(B337,iscritti_10913!$A$2:$E$243,5,FALSE),"")</f>
        <v/>
      </c>
      <c r="G337" s="5">
        <f>COUNTA('10913'!$H$337:'10913'!$M$337)</f>
        <v>0</v>
      </c>
      <c r="H337" s="1"/>
      <c r="I337" s="1"/>
      <c r="J337" s="1"/>
      <c r="K337" s="1"/>
      <c r="L337" s="1"/>
      <c r="M337" s="1"/>
      <c r="N337" s="3" t="str">
        <f>IF('10913'!$G$337&lt;&gt;0,'10913'!$O$337/'10913'!$G$337,"")</f>
        <v/>
      </c>
      <c r="O337" s="4">
        <f>SUM('10913'!$H$337:'10913'!$M$337)</f>
        <v>0</v>
      </c>
      <c r="P337" s="1"/>
      <c r="Q337" s="1"/>
      <c r="R337" s="6">
        <f>SUM('10913'!$O$337:'10913'!$Q$337)+'10913'!$AF$337</f>
        <v>0</v>
      </c>
      <c r="S337" s="6">
        <f>SUM('10913'!$R$336:'10913'!$R$337)</f>
        <v>0</v>
      </c>
      <c r="T337">
        <v>164</v>
      </c>
      <c r="V337" s="1"/>
      <c r="AF337">
        <f>'10913'!$G$337*IF(E337&lt;&gt;"",'10913'!$F$337,0)</f>
        <v>0</v>
      </c>
    </row>
    <row r="338" spans="1:32" x14ac:dyDescent="0.2">
      <c r="A338">
        <v>165</v>
      </c>
      <c r="B338" s="1"/>
      <c r="C338" t="str">
        <f>IF(B338&lt;&gt;"",VLOOKUP(B338,iscritti_10913!$A$2:$D$243,4,FALSE),"")</f>
        <v/>
      </c>
      <c r="D338" t="str">
        <f>IF(B338&lt;&gt;"",VLOOKUP(B338,iscritti_10913!$A$2:$D$243,2,FALSE),"")</f>
        <v/>
      </c>
      <c r="E338" t="str">
        <f>IF(B338&lt;&gt;"",VLOOKUP(B338,iscritti_10913!$A$2:$D$243,3,FALSE),"")</f>
        <v/>
      </c>
      <c r="F338" t="str">
        <f>IF(E338&lt;&gt;"",VLOOKUP(E338,'10913'!$AG$3:'10913'!$AH$14,2,FALSE)+VLOOKUP(B338,iscritti_10913!$A$2:$E$243,5,FALSE),"")</f>
        <v/>
      </c>
      <c r="G338" s="5">
        <f>COUNTA('10913'!$H$338:'10913'!$M$338)</f>
        <v>0</v>
      </c>
      <c r="H338" s="1"/>
      <c r="I338" s="1"/>
      <c r="J338" s="1"/>
      <c r="K338" s="1"/>
      <c r="L338" s="1"/>
      <c r="M338" s="1"/>
      <c r="N338" s="3" t="str">
        <f>IF('10913'!$G$338&lt;&gt;0,'10913'!$O$338/'10913'!$G$338,"")</f>
        <v/>
      </c>
      <c r="O338" s="4">
        <f>SUM('10913'!$H$338:'10913'!$M$338)</f>
        <v>0</v>
      </c>
      <c r="P338" s="1"/>
      <c r="Q338" s="1"/>
      <c r="R338" s="6">
        <f>SUM('10913'!$O$338:'10913'!$Q$338)+'10913'!$AF$338</f>
        <v>0</v>
      </c>
      <c r="S338" s="6">
        <f>SUM('10913'!$R$338:'10913'!$R$339)</f>
        <v>0</v>
      </c>
      <c r="T338">
        <v>165</v>
      </c>
      <c r="U338" s="6">
        <f>SUM('10913'!$R$338:'10913'!$R$339)</f>
        <v>0</v>
      </c>
      <c r="V338" s="1"/>
      <c r="AF338">
        <f>'10913'!$G$338*IF(E338&lt;&gt;"",'10913'!$F$338,0)</f>
        <v>0</v>
      </c>
    </row>
    <row r="339" spans="1:32" x14ac:dyDescent="0.2">
      <c r="B339" s="1"/>
      <c r="C339" t="str">
        <f>IF(B339&lt;&gt;"",VLOOKUP(B339,iscritti_10913!$A$2:$D$243,4,FALSE),"")</f>
        <v/>
      </c>
      <c r="D339" t="str">
        <f>IF(B339&lt;&gt;"",VLOOKUP(B339,iscritti_10913!$A$2:$D$243,2,FALSE),"")</f>
        <v/>
      </c>
      <c r="E339" t="str">
        <f>IF(B339&lt;&gt;"",VLOOKUP(B339,iscritti_10913!$A$2:$D$243,3,FALSE),"")</f>
        <v/>
      </c>
      <c r="F339" t="str">
        <f>IF(E339&lt;&gt;"",VLOOKUP(E339,'10913'!$AG$3:'10913'!$AH$14,2,FALSE)+VLOOKUP(B339,iscritti_10913!$A$2:$E$243,5,FALSE),"")</f>
        <v/>
      </c>
      <c r="G339" s="5">
        <f>COUNTA('10913'!$H$339:'10913'!$M$339)</f>
        <v>0</v>
      </c>
      <c r="H339" s="1"/>
      <c r="I339" s="1"/>
      <c r="J339" s="1"/>
      <c r="K339" s="1"/>
      <c r="L339" s="1"/>
      <c r="M339" s="1"/>
      <c r="N339" s="3" t="str">
        <f>IF('10913'!$G$339&lt;&gt;0,'10913'!$O$339/'10913'!$G$339,"")</f>
        <v/>
      </c>
      <c r="O339" s="4">
        <f>SUM('10913'!$H$339:'10913'!$M$339)</f>
        <v>0</v>
      </c>
      <c r="P339" s="1"/>
      <c r="Q339" s="1"/>
      <c r="R339" s="6">
        <f>SUM('10913'!$O$339:'10913'!$Q$339)+'10913'!$AF$339</f>
        <v>0</v>
      </c>
      <c r="S339" s="6">
        <f>SUM('10913'!$R$338:'10913'!$R$339)</f>
        <v>0</v>
      </c>
      <c r="T339">
        <v>165</v>
      </c>
      <c r="V339" s="1"/>
      <c r="AF339">
        <f>'10913'!$G$339*IF(E339&lt;&gt;"",'10913'!$F$339,0)</f>
        <v>0</v>
      </c>
    </row>
    <row r="340" spans="1:32" x14ac:dyDescent="0.2">
      <c r="A340">
        <v>166</v>
      </c>
      <c r="B340" s="1"/>
      <c r="C340" t="str">
        <f>IF(B340&lt;&gt;"",VLOOKUP(B340,iscritti_10913!$A$2:$D$243,4,FALSE),"")</f>
        <v/>
      </c>
      <c r="D340" t="str">
        <f>IF(B340&lt;&gt;"",VLOOKUP(B340,iscritti_10913!$A$2:$D$243,2,FALSE),"")</f>
        <v/>
      </c>
      <c r="E340" t="str">
        <f>IF(B340&lt;&gt;"",VLOOKUP(B340,iscritti_10913!$A$2:$D$243,3,FALSE),"")</f>
        <v/>
      </c>
      <c r="F340" t="str">
        <f>IF(E340&lt;&gt;"",VLOOKUP(E340,'10913'!$AG$3:'10913'!$AH$14,2,FALSE)+VLOOKUP(B340,iscritti_10913!$A$2:$E$243,5,FALSE),"")</f>
        <v/>
      </c>
      <c r="G340" s="5">
        <f>COUNTA('10913'!$H$340:'10913'!$M$340)</f>
        <v>0</v>
      </c>
      <c r="H340" s="1"/>
      <c r="I340" s="1"/>
      <c r="J340" s="1"/>
      <c r="K340" s="1"/>
      <c r="L340" s="1"/>
      <c r="M340" s="1"/>
      <c r="N340" s="3" t="str">
        <f>IF('10913'!$G$340&lt;&gt;0,'10913'!$O$340/'10913'!$G$340,"")</f>
        <v/>
      </c>
      <c r="O340" s="4">
        <f>SUM('10913'!$H$340:'10913'!$M$340)</f>
        <v>0</v>
      </c>
      <c r="P340" s="1"/>
      <c r="Q340" s="1"/>
      <c r="R340" s="6">
        <f>SUM('10913'!$O$340:'10913'!$Q$340)+'10913'!$AF$340</f>
        <v>0</v>
      </c>
      <c r="S340" s="6">
        <f>SUM('10913'!$R$340:'10913'!$R$341)</f>
        <v>0</v>
      </c>
      <c r="T340">
        <v>166</v>
      </c>
      <c r="U340" s="6">
        <f>SUM('10913'!$R$340:'10913'!$R$341)</f>
        <v>0</v>
      </c>
      <c r="V340" s="1"/>
      <c r="AF340">
        <f>'10913'!$G$340*IF(E340&lt;&gt;"",'10913'!$F$340,0)</f>
        <v>0</v>
      </c>
    </row>
    <row r="341" spans="1:32" x14ac:dyDescent="0.2">
      <c r="B341" s="1"/>
      <c r="C341" t="str">
        <f>IF(B341&lt;&gt;"",VLOOKUP(B341,iscritti_10913!$A$2:$D$243,4,FALSE),"")</f>
        <v/>
      </c>
      <c r="D341" t="str">
        <f>IF(B341&lt;&gt;"",VLOOKUP(B341,iscritti_10913!$A$2:$D$243,2,FALSE),"")</f>
        <v/>
      </c>
      <c r="E341" t="str">
        <f>IF(B341&lt;&gt;"",VLOOKUP(B341,iscritti_10913!$A$2:$D$243,3,FALSE),"")</f>
        <v/>
      </c>
      <c r="F341" t="str">
        <f>IF(E341&lt;&gt;"",VLOOKUP(E341,'10913'!$AG$3:'10913'!$AH$14,2,FALSE)+VLOOKUP(B341,iscritti_10913!$A$2:$E$243,5,FALSE),"")</f>
        <v/>
      </c>
      <c r="G341" s="5">
        <f>COUNTA('10913'!$H$341:'10913'!$M$341)</f>
        <v>0</v>
      </c>
      <c r="H341" s="1"/>
      <c r="I341" s="1"/>
      <c r="J341" s="1"/>
      <c r="K341" s="1"/>
      <c r="L341" s="1"/>
      <c r="M341" s="1"/>
      <c r="N341" s="3" t="str">
        <f>IF('10913'!$G$341&lt;&gt;0,'10913'!$O$341/'10913'!$G$341,"")</f>
        <v/>
      </c>
      <c r="O341" s="4">
        <f>SUM('10913'!$H$341:'10913'!$M$341)</f>
        <v>0</v>
      </c>
      <c r="P341" s="1"/>
      <c r="Q341" s="1"/>
      <c r="R341" s="6">
        <f>SUM('10913'!$O$341:'10913'!$Q$341)+'10913'!$AF$341</f>
        <v>0</v>
      </c>
      <c r="S341" s="6">
        <f>SUM('10913'!$R$340:'10913'!$R$341)</f>
        <v>0</v>
      </c>
      <c r="T341">
        <v>166</v>
      </c>
      <c r="V341" s="1"/>
      <c r="AF341">
        <f>'10913'!$G$341*IF(E341&lt;&gt;"",'10913'!$F$341,0)</f>
        <v>0</v>
      </c>
    </row>
    <row r="342" spans="1:32" x14ac:dyDescent="0.2">
      <c r="A342">
        <v>167</v>
      </c>
      <c r="B342" s="1"/>
      <c r="C342" t="str">
        <f>IF(B342&lt;&gt;"",VLOOKUP(B342,iscritti_10913!$A$2:$D$243,4,FALSE),"")</f>
        <v/>
      </c>
      <c r="D342" t="str">
        <f>IF(B342&lt;&gt;"",VLOOKUP(B342,iscritti_10913!$A$2:$D$243,2,FALSE),"")</f>
        <v/>
      </c>
      <c r="E342" t="str">
        <f>IF(B342&lt;&gt;"",VLOOKUP(B342,iscritti_10913!$A$2:$D$243,3,FALSE),"")</f>
        <v/>
      </c>
      <c r="F342" t="str">
        <f>IF(E342&lt;&gt;"",VLOOKUP(E342,'10913'!$AG$3:'10913'!$AH$14,2,FALSE)+VLOOKUP(B342,iscritti_10913!$A$2:$E$243,5,FALSE),"")</f>
        <v/>
      </c>
      <c r="G342" s="5">
        <f>COUNTA('10913'!$H$342:'10913'!$M$342)</f>
        <v>0</v>
      </c>
      <c r="H342" s="1"/>
      <c r="I342" s="1"/>
      <c r="J342" s="1"/>
      <c r="K342" s="1"/>
      <c r="L342" s="1"/>
      <c r="M342" s="1"/>
      <c r="N342" s="3" t="str">
        <f>IF('10913'!$G$342&lt;&gt;0,'10913'!$O$342/'10913'!$G$342,"")</f>
        <v/>
      </c>
      <c r="O342" s="4">
        <f>SUM('10913'!$H$342:'10913'!$M$342)</f>
        <v>0</v>
      </c>
      <c r="P342" s="1"/>
      <c r="Q342" s="1"/>
      <c r="R342" s="6">
        <f>SUM('10913'!$O$342:'10913'!$Q$342)+'10913'!$AF$342</f>
        <v>0</v>
      </c>
      <c r="S342" s="6">
        <f>SUM('10913'!$R$342:'10913'!$R$343)</f>
        <v>0</v>
      </c>
      <c r="T342">
        <v>167</v>
      </c>
      <c r="U342" s="6">
        <f>SUM('10913'!$R$342:'10913'!$R$343)</f>
        <v>0</v>
      </c>
      <c r="V342" s="1"/>
      <c r="AF342">
        <f>'10913'!$G$342*IF(E342&lt;&gt;"",'10913'!$F$342,0)</f>
        <v>0</v>
      </c>
    </row>
    <row r="343" spans="1:32" x14ac:dyDescent="0.2">
      <c r="B343" s="1"/>
      <c r="C343" t="str">
        <f>IF(B343&lt;&gt;"",VLOOKUP(B343,iscritti_10913!$A$2:$D$243,4,FALSE),"")</f>
        <v/>
      </c>
      <c r="D343" t="str">
        <f>IF(B343&lt;&gt;"",VLOOKUP(B343,iscritti_10913!$A$2:$D$243,2,FALSE),"")</f>
        <v/>
      </c>
      <c r="E343" t="str">
        <f>IF(B343&lt;&gt;"",VLOOKUP(B343,iscritti_10913!$A$2:$D$243,3,FALSE),"")</f>
        <v/>
      </c>
      <c r="F343" t="str">
        <f>IF(E343&lt;&gt;"",VLOOKUP(E343,'10913'!$AG$3:'10913'!$AH$14,2,FALSE)+VLOOKUP(B343,iscritti_10913!$A$2:$E$243,5,FALSE),"")</f>
        <v/>
      </c>
      <c r="G343" s="5">
        <f>COUNTA('10913'!$H$343:'10913'!$M$343)</f>
        <v>0</v>
      </c>
      <c r="H343" s="1"/>
      <c r="I343" s="1"/>
      <c r="J343" s="1"/>
      <c r="K343" s="1"/>
      <c r="L343" s="1"/>
      <c r="M343" s="1"/>
      <c r="N343" s="3" t="str">
        <f>IF('10913'!$G$343&lt;&gt;0,'10913'!$O$343/'10913'!$G$343,"")</f>
        <v/>
      </c>
      <c r="O343" s="4">
        <f>SUM('10913'!$H$343:'10913'!$M$343)</f>
        <v>0</v>
      </c>
      <c r="P343" s="1"/>
      <c r="Q343" s="1"/>
      <c r="R343" s="6">
        <f>SUM('10913'!$O$343:'10913'!$Q$343)+'10913'!$AF$343</f>
        <v>0</v>
      </c>
      <c r="S343" s="6">
        <f>SUM('10913'!$R$342:'10913'!$R$343)</f>
        <v>0</v>
      </c>
      <c r="T343">
        <v>167</v>
      </c>
      <c r="V343" s="1"/>
      <c r="AF343">
        <f>'10913'!$G$343*IF(E343&lt;&gt;"",'10913'!$F$343,0)</f>
        <v>0</v>
      </c>
    </row>
    <row r="344" spans="1:32" x14ac:dyDescent="0.2">
      <c r="A344">
        <v>168</v>
      </c>
      <c r="B344" s="1"/>
      <c r="C344" t="str">
        <f>IF(B344&lt;&gt;"",VLOOKUP(B344,iscritti_10913!$A$2:$D$243,4,FALSE),"")</f>
        <v/>
      </c>
      <c r="D344" t="str">
        <f>IF(B344&lt;&gt;"",VLOOKUP(B344,iscritti_10913!$A$2:$D$243,2,FALSE),"")</f>
        <v/>
      </c>
      <c r="E344" t="str">
        <f>IF(B344&lt;&gt;"",VLOOKUP(B344,iscritti_10913!$A$2:$D$243,3,FALSE),"")</f>
        <v/>
      </c>
      <c r="F344" t="str">
        <f>IF(E344&lt;&gt;"",VLOOKUP(E344,'10913'!$AG$3:'10913'!$AH$14,2,FALSE)+VLOOKUP(B344,iscritti_10913!$A$2:$E$243,5,FALSE),"")</f>
        <v/>
      </c>
      <c r="G344" s="5">
        <f>COUNTA('10913'!$H$344:'10913'!$M$344)</f>
        <v>0</v>
      </c>
      <c r="H344" s="1"/>
      <c r="I344" s="1"/>
      <c r="J344" s="1"/>
      <c r="K344" s="1"/>
      <c r="L344" s="1"/>
      <c r="M344" s="1"/>
      <c r="N344" s="3" t="str">
        <f>IF('10913'!$G$344&lt;&gt;0,'10913'!$O$344/'10913'!$G$344,"")</f>
        <v/>
      </c>
      <c r="O344" s="4">
        <f>SUM('10913'!$H$344:'10913'!$M$344)</f>
        <v>0</v>
      </c>
      <c r="P344" s="1"/>
      <c r="Q344" s="1"/>
      <c r="R344" s="6">
        <f>SUM('10913'!$O$344:'10913'!$Q$344)+'10913'!$AF$344</f>
        <v>0</v>
      </c>
      <c r="S344" s="6">
        <f>SUM('10913'!$R$344:'10913'!$R$345)</f>
        <v>0</v>
      </c>
      <c r="T344">
        <v>168</v>
      </c>
      <c r="U344" s="6">
        <f>SUM('10913'!$R$344:'10913'!$R$345)</f>
        <v>0</v>
      </c>
      <c r="V344" s="1"/>
      <c r="AF344">
        <f>'10913'!$G$344*IF(E344&lt;&gt;"",'10913'!$F$344,0)</f>
        <v>0</v>
      </c>
    </row>
    <row r="345" spans="1:32" x14ac:dyDescent="0.2">
      <c r="B345" s="1"/>
      <c r="C345" t="str">
        <f>IF(B345&lt;&gt;"",VLOOKUP(B345,iscritti_10913!$A$2:$D$243,4,FALSE),"")</f>
        <v/>
      </c>
      <c r="D345" t="str">
        <f>IF(B345&lt;&gt;"",VLOOKUP(B345,iscritti_10913!$A$2:$D$243,2,FALSE),"")</f>
        <v/>
      </c>
      <c r="E345" t="str">
        <f>IF(B345&lt;&gt;"",VLOOKUP(B345,iscritti_10913!$A$2:$D$243,3,FALSE),"")</f>
        <v/>
      </c>
      <c r="F345" t="str">
        <f>IF(E345&lt;&gt;"",VLOOKUP(E345,'10913'!$AG$3:'10913'!$AH$14,2,FALSE)+VLOOKUP(B345,iscritti_10913!$A$2:$E$243,5,FALSE),"")</f>
        <v/>
      </c>
      <c r="G345" s="5">
        <f>COUNTA('10913'!$H$345:'10913'!$M$345)</f>
        <v>0</v>
      </c>
      <c r="H345" s="1"/>
      <c r="I345" s="1"/>
      <c r="J345" s="1"/>
      <c r="K345" s="1"/>
      <c r="L345" s="1"/>
      <c r="M345" s="1"/>
      <c r="N345" s="3" t="str">
        <f>IF('10913'!$G$345&lt;&gt;0,'10913'!$O$345/'10913'!$G$345,"")</f>
        <v/>
      </c>
      <c r="O345" s="4">
        <f>SUM('10913'!$H$345:'10913'!$M$345)</f>
        <v>0</v>
      </c>
      <c r="P345" s="1"/>
      <c r="Q345" s="1"/>
      <c r="R345" s="6">
        <f>SUM('10913'!$O$345:'10913'!$Q$345)+'10913'!$AF$345</f>
        <v>0</v>
      </c>
      <c r="S345" s="6">
        <f>SUM('10913'!$R$344:'10913'!$R$345)</f>
        <v>0</v>
      </c>
      <c r="T345">
        <v>168</v>
      </c>
      <c r="V345" s="1"/>
      <c r="AF345">
        <f>'10913'!$G$345*IF(E345&lt;&gt;"",'10913'!$F$345,0)</f>
        <v>0</v>
      </c>
    </row>
    <row r="346" spans="1:32" x14ac:dyDescent="0.2">
      <c r="A346">
        <v>169</v>
      </c>
      <c r="B346" s="1"/>
      <c r="C346" t="str">
        <f>IF(B346&lt;&gt;"",VLOOKUP(B346,iscritti_10913!$A$2:$D$243,4,FALSE),"")</f>
        <v/>
      </c>
      <c r="D346" t="str">
        <f>IF(B346&lt;&gt;"",VLOOKUP(B346,iscritti_10913!$A$2:$D$243,2,FALSE),"")</f>
        <v/>
      </c>
      <c r="E346" t="str">
        <f>IF(B346&lt;&gt;"",VLOOKUP(B346,iscritti_10913!$A$2:$D$243,3,FALSE),"")</f>
        <v/>
      </c>
      <c r="F346" t="str">
        <f>IF(E346&lt;&gt;"",VLOOKUP(E346,'10913'!$AG$3:'10913'!$AH$14,2,FALSE)+VLOOKUP(B346,iscritti_10913!$A$2:$E$243,5,FALSE),"")</f>
        <v/>
      </c>
      <c r="G346" s="5">
        <f>COUNTA('10913'!$H$346:'10913'!$M$346)</f>
        <v>0</v>
      </c>
      <c r="H346" s="1"/>
      <c r="I346" s="1"/>
      <c r="J346" s="1"/>
      <c r="K346" s="1"/>
      <c r="L346" s="1"/>
      <c r="M346" s="1"/>
      <c r="N346" s="3" t="str">
        <f>IF('10913'!$G$346&lt;&gt;0,'10913'!$O$346/'10913'!$G$346,"")</f>
        <v/>
      </c>
      <c r="O346" s="4">
        <f>SUM('10913'!$H$346:'10913'!$M$346)</f>
        <v>0</v>
      </c>
      <c r="P346" s="1"/>
      <c r="Q346" s="1"/>
      <c r="R346" s="6">
        <f>SUM('10913'!$O$346:'10913'!$Q$346)+'10913'!$AF$346</f>
        <v>0</v>
      </c>
      <c r="S346" s="6">
        <f>SUM('10913'!$R$346:'10913'!$R$347)</f>
        <v>0</v>
      </c>
      <c r="T346">
        <v>169</v>
      </c>
      <c r="U346" s="6">
        <f>SUM('10913'!$R$346:'10913'!$R$347)</f>
        <v>0</v>
      </c>
      <c r="V346" s="1"/>
      <c r="AF346">
        <f>'10913'!$G$346*IF(E346&lt;&gt;"",'10913'!$F$346,0)</f>
        <v>0</v>
      </c>
    </row>
    <row r="347" spans="1:32" x14ac:dyDescent="0.2">
      <c r="B347" s="1"/>
      <c r="C347" t="str">
        <f>IF(B347&lt;&gt;"",VLOOKUP(B347,iscritti_10913!$A$2:$D$243,4,FALSE),"")</f>
        <v/>
      </c>
      <c r="D347" t="str">
        <f>IF(B347&lt;&gt;"",VLOOKUP(B347,iscritti_10913!$A$2:$D$243,2,FALSE),"")</f>
        <v/>
      </c>
      <c r="E347" t="str">
        <f>IF(B347&lt;&gt;"",VLOOKUP(B347,iscritti_10913!$A$2:$D$243,3,FALSE),"")</f>
        <v/>
      </c>
      <c r="F347" t="str">
        <f>IF(E347&lt;&gt;"",VLOOKUP(E347,'10913'!$AG$3:'10913'!$AH$14,2,FALSE)+VLOOKUP(B347,iscritti_10913!$A$2:$E$243,5,FALSE),"")</f>
        <v/>
      </c>
      <c r="G347" s="5">
        <f>COUNTA('10913'!$H$347:'10913'!$M$347)</f>
        <v>0</v>
      </c>
      <c r="H347" s="1"/>
      <c r="I347" s="1"/>
      <c r="J347" s="1"/>
      <c r="K347" s="1"/>
      <c r="L347" s="1"/>
      <c r="M347" s="1"/>
      <c r="N347" s="3" t="str">
        <f>IF('10913'!$G$347&lt;&gt;0,'10913'!$O$347/'10913'!$G$347,"")</f>
        <v/>
      </c>
      <c r="O347" s="4">
        <f>SUM('10913'!$H$347:'10913'!$M$347)</f>
        <v>0</v>
      </c>
      <c r="P347" s="1"/>
      <c r="Q347" s="1"/>
      <c r="R347" s="6">
        <f>SUM('10913'!$O$347:'10913'!$Q$347)+'10913'!$AF$347</f>
        <v>0</v>
      </c>
      <c r="S347" s="6">
        <f>SUM('10913'!$R$346:'10913'!$R$347)</f>
        <v>0</v>
      </c>
      <c r="T347">
        <v>169</v>
      </c>
      <c r="V347" s="1"/>
      <c r="AF347">
        <f>'10913'!$G$347*IF(E347&lt;&gt;"",'10913'!$F$347,0)</f>
        <v>0</v>
      </c>
    </row>
    <row r="348" spans="1:32" x14ac:dyDescent="0.2">
      <c r="A348">
        <v>170</v>
      </c>
      <c r="B348" s="1"/>
      <c r="C348" t="str">
        <f>IF(B348&lt;&gt;"",VLOOKUP(B348,iscritti_10913!$A$2:$D$243,4,FALSE),"")</f>
        <v/>
      </c>
      <c r="D348" t="str">
        <f>IF(B348&lt;&gt;"",VLOOKUP(B348,iscritti_10913!$A$2:$D$243,2,FALSE),"")</f>
        <v/>
      </c>
      <c r="E348" t="str">
        <f>IF(B348&lt;&gt;"",VLOOKUP(B348,iscritti_10913!$A$2:$D$243,3,FALSE),"")</f>
        <v/>
      </c>
      <c r="F348" t="str">
        <f>IF(E348&lt;&gt;"",VLOOKUP(E348,'10913'!$AG$3:'10913'!$AH$14,2,FALSE)+VLOOKUP(B348,iscritti_10913!$A$2:$E$243,5,FALSE),"")</f>
        <v/>
      </c>
      <c r="G348" s="5">
        <f>COUNTA('10913'!$H$348:'10913'!$M$348)</f>
        <v>0</v>
      </c>
      <c r="H348" s="1"/>
      <c r="I348" s="1"/>
      <c r="J348" s="1"/>
      <c r="K348" s="1"/>
      <c r="L348" s="1"/>
      <c r="M348" s="1"/>
      <c r="N348" s="3" t="str">
        <f>IF('10913'!$G$348&lt;&gt;0,'10913'!$O$348/'10913'!$G$348,"")</f>
        <v/>
      </c>
      <c r="O348" s="4">
        <f>SUM('10913'!$H$348:'10913'!$M$348)</f>
        <v>0</v>
      </c>
      <c r="P348" s="1"/>
      <c r="Q348" s="1"/>
      <c r="R348" s="6">
        <f>SUM('10913'!$O$348:'10913'!$Q$348)+'10913'!$AF$348</f>
        <v>0</v>
      </c>
      <c r="S348" s="6">
        <f>SUM('10913'!$R$348:'10913'!$R$349)</f>
        <v>0</v>
      </c>
      <c r="T348">
        <v>170</v>
      </c>
      <c r="U348" s="6">
        <f>SUM('10913'!$R$348:'10913'!$R$349)</f>
        <v>0</v>
      </c>
      <c r="V348" s="1"/>
      <c r="AF348">
        <f>'10913'!$G$348*IF(E348&lt;&gt;"",'10913'!$F$348,0)</f>
        <v>0</v>
      </c>
    </row>
    <row r="349" spans="1:32" x14ac:dyDescent="0.2">
      <c r="B349" s="1"/>
      <c r="C349" t="str">
        <f>IF(B349&lt;&gt;"",VLOOKUP(B349,iscritti_10913!$A$2:$D$243,4,FALSE),"")</f>
        <v/>
      </c>
      <c r="D349" t="str">
        <f>IF(B349&lt;&gt;"",VLOOKUP(B349,iscritti_10913!$A$2:$D$243,2,FALSE),"")</f>
        <v/>
      </c>
      <c r="E349" t="str">
        <f>IF(B349&lt;&gt;"",VLOOKUP(B349,iscritti_10913!$A$2:$D$243,3,FALSE),"")</f>
        <v/>
      </c>
      <c r="F349" t="str">
        <f>IF(E349&lt;&gt;"",VLOOKUP(E349,'10913'!$AG$3:'10913'!$AH$14,2,FALSE)+VLOOKUP(B349,iscritti_10913!$A$2:$E$243,5,FALSE),"")</f>
        <v/>
      </c>
      <c r="G349" s="5">
        <f>COUNTA('10913'!$H$349:'10913'!$M$349)</f>
        <v>0</v>
      </c>
      <c r="H349" s="1"/>
      <c r="I349" s="1"/>
      <c r="J349" s="1"/>
      <c r="K349" s="1"/>
      <c r="L349" s="1"/>
      <c r="M349" s="1"/>
      <c r="N349" s="3" t="str">
        <f>IF('10913'!$G$349&lt;&gt;0,'10913'!$O$349/'10913'!$G$349,"")</f>
        <v/>
      </c>
      <c r="O349" s="4">
        <f>SUM('10913'!$H$349:'10913'!$M$349)</f>
        <v>0</v>
      </c>
      <c r="P349" s="1"/>
      <c r="Q349" s="1"/>
      <c r="R349" s="6">
        <f>SUM('10913'!$O$349:'10913'!$Q$349)+'10913'!$AF$349</f>
        <v>0</v>
      </c>
      <c r="S349" s="6">
        <f>SUM('10913'!$R$348:'10913'!$R$349)</f>
        <v>0</v>
      </c>
      <c r="T349">
        <v>170</v>
      </c>
      <c r="V349" s="1"/>
      <c r="AF349">
        <f>'10913'!$G$349*IF(E349&lt;&gt;"",'10913'!$F$349,0)</f>
        <v>0</v>
      </c>
    </row>
    <row r="350" spans="1:32" x14ac:dyDescent="0.2">
      <c r="A350">
        <v>171</v>
      </c>
      <c r="B350" s="1"/>
      <c r="C350" t="str">
        <f>IF(B350&lt;&gt;"",VLOOKUP(B350,iscritti_10913!$A$2:$D$243,4,FALSE),"")</f>
        <v/>
      </c>
      <c r="D350" t="str">
        <f>IF(B350&lt;&gt;"",VLOOKUP(B350,iscritti_10913!$A$2:$D$243,2,FALSE),"")</f>
        <v/>
      </c>
      <c r="E350" t="str">
        <f>IF(B350&lt;&gt;"",VLOOKUP(B350,iscritti_10913!$A$2:$D$243,3,FALSE),"")</f>
        <v/>
      </c>
      <c r="F350" t="str">
        <f>IF(E350&lt;&gt;"",VLOOKUP(E350,'10913'!$AG$3:'10913'!$AH$14,2,FALSE)+VLOOKUP(B350,iscritti_10913!$A$2:$E$243,5,FALSE),"")</f>
        <v/>
      </c>
      <c r="G350" s="5">
        <f>COUNTA('10913'!$H$350:'10913'!$M$350)</f>
        <v>0</v>
      </c>
      <c r="H350" s="1"/>
      <c r="I350" s="1"/>
      <c r="J350" s="1"/>
      <c r="K350" s="1"/>
      <c r="L350" s="1"/>
      <c r="M350" s="1"/>
      <c r="N350" s="3" t="str">
        <f>IF('10913'!$G$350&lt;&gt;0,'10913'!$O$350/'10913'!$G$350,"")</f>
        <v/>
      </c>
      <c r="O350" s="4">
        <f>SUM('10913'!$H$350:'10913'!$M$350)</f>
        <v>0</v>
      </c>
      <c r="P350" s="1"/>
      <c r="Q350" s="1"/>
      <c r="R350" s="6">
        <f>SUM('10913'!$O$350:'10913'!$Q$350)+'10913'!$AF$350</f>
        <v>0</v>
      </c>
      <c r="S350" s="6">
        <f>SUM('10913'!$R$350:'10913'!$R$351)</f>
        <v>0</v>
      </c>
      <c r="T350">
        <v>171</v>
      </c>
      <c r="U350" s="6">
        <f>SUM('10913'!$R$350:'10913'!$R$351)</f>
        <v>0</v>
      </c>
      <c r="V350" s="1"/>
      <c r="AF350">
        <f>'10913'!$G$350*IF(E350&lt;&gt;"",'10913'!$F$350,0)</f>
        <v>0</v>
      </c>
    </row>
    <row r="351" spans="1:32" x14ac:dyDescent="0.2">
      <c r="B351" s="1"/>
      <c r="C351" t="str">
        <f>IF(B351&lt;&gt;"",VLOOKUP(B351,iscritti_10913!$A$2:$D$243,4,FALSE),"")</f>
        <v/>
      </c>
      <c r="D351" t="str">
        <f>IF(B351&lt;&gt;"",VLOOKUP(B351,iscritti_10913!$A$2:$D$243,2,FALSE),"")</f>
        <v/>
      </c>
      <c r="E351" t="str">
        <f>IF(B351&lt;&gt;"",VLOOKUP(B351,iscritti_10913!$A$2:$D$243,3,FALSE),"")</f>
        <v/>
      </c>
      <c r="F351" t="str">
        <f>IF(E351&lt;&gt;"",VLOOKUP(E351,'10913'!$AG$3:'10913'!$AH$14,2,FALSE)+VLOOKUP(B351,iscritti_10913!$A$2:$E$243,5,FALSE),"")</f>
        <v/>
      </c>
      <c r="G351" s="5">
        <f>COUNTA('10913'!$H$351:'10913'!$M$351)</f>
        <v>0</v>
      </c>
      <c r="H351" s="1"/>
      <c r="I351" s="1"/>
      <c r="J351" s="1"/>
      <c r="K351" s="1"/>
      <c r="L351" s="1"/>
      <c r="M351" s="1"/>
      <c r="N351" s="3" t="str">
        <f>IF('10913'!$G$351&lt;&gt;0,'10913'!$O$351/'10913'!$G$351,"")</f>
        <v/>
      </c>
      <c r="O351" s="4">
        <f>SUM('10913'!$H$351:'10913'!$M$351)</f>
        <v>0</v>
      </c>
      <c r="P351" s="1"/>
      <c r="Q351" s="1"/>
      <c r="R351" s="6">
        <f>SUM('10913'!$O$351:'10913'!$Q$351)+'10913'!$AF$351</f>
        <v>0</v>
      </c>
      <c r="S351" s="6">
        <f>SUM('10913'!$R$350:'10913'!$R$351)</f>
        <v>0</v>
      </c>
      <c r="T351">
        <v>171</v>
      </c>
      <c r="V351" s="1"/>
      <c r="AF351">
        <f>'10913'!$G$351*IF(E351&lt;&gt;"",'10913'!$F$351,0)</f>
        <v>0</v>
      </c>
    </row>
    <row r="352" spans="1:32" x14ac:dyDescent="0.2">
      <c r="A352">
        <v>172</v>
      </c>
      <c r="B352" s="1"/>
      <c r="C352" t="str">
        <f>IF(B352&lt;&gt;"",VLOOKUP(B352,iscritti_10913!$A$2:$D$243,4,FALSE),"")</f>
        <v/>
      </c>
      <c r="D352" t="str">
        <f>IF(B352&lt;&gt;"",VLOOKUP(B352,iscritti_10913!$A$2:$D$243,2,FALSE),"")</f>
        <v/>
      </c>
      <c r="E352" t="str">
        <f>IF(B352&lt;&gt;"",VLOOKUP(B352,iscritti_10913!$A$2:$D$243,3,FALSE),"")</f>
        <v/>
      </c>
      <c r="F352" t="str">
        <f>IF(E352&lt;&gt;"",VLOOKUP(E352,'10913'!$AG$3:'10913'!$AH$14,2,FALSE)+VLOOKUP(B352,iscritti_10913!$A$2:$E$243,5,FALSE),"")</f>
        <v/>
      </c>
      <c r="G352" s="5">
        <f>COUNTA('10913'!$H$352:'10913'!$M$352)</f>
        <v>0</v>
      </c>
      <c r="H352" s="1"/>
      <c r="I352" s="1"/>
      <c r="J352" s="1"/>
      <c r="K352" s="1"/>
      <c r="L352" s="1"/>
      <c r="M352" s="1"/>
      <c r="N352" s="3" t="str">
        <f>IF('10913'!$G$352&lt;&gt;0,'10913'!$O$352/'10913'!$G$352,"")</f>
        <v/>
      </c>
      <c r="O352" s="4">
        <f>SUM('10913'!$H$352:'10913'!$M$352)</f>
        <v>0</v>
      </c>
      <c r="P352" s="1"/>
      <c r="Q352" s="1"/>
      <c r="R352" s="6">
        <f>SUM('10913'!$O$352:'10913'!$Q$352)+'10913'!$AF$352</f>
        <v>0</v>
      </c>
      <c r="S352" s="6">
        <f>SUM('10913'!$R$352:'10913'!$R$353)</f>
        <v>0</v>
      </c>
      <c r="T352">
        <v>172</v>
      </c>
      <c r="U352" s="6">
        <f>SUM('10913'!$R$352:'10913'!$R$353)</f>
        <v>0</v>
      </c>
      <c r="V352" s="1"/>
      <c r="AF352">
        <f>'10913'!$G$352*IF(E352&lt;&gt;"",'10913'!$F$352,0)</f>
        <v>0</v>
      </c>
    </row>
    <row r="353" spans="1:32" x14ac:dyDescent="0.2">
      <c r="B353" s="1"/>
      <c r="C353" t="str">
        <f>IF(B353&lt;&gt;"",VLOOKUP(B353,iscritti_10913!$A$2:$D$243,4,FALSE),"")</f>
        <v/>
      </c>
      <c r="D353" t="str">
        <f>IF(B353&lt;&gt;"",VLOOKUP(B353,iscritti_10913!$A$2:$D$243,2,FALSE),"")</f>
        <v/>
      </c>
      <c r="E353" t="str">
        <f>IF(B353&lt;&gt;"",VLOOKUP(B353,iscritti_10913!$A$2:$D$243,3,FALSE),"")</f>
        <v/>
      </c>
      <c r="F353" t="str">
        <f>IF(E353&lt;&gt;"",VLOOKUP(E353,'10913'!$AG$3:'10913'!$AH$14,2,FALSE)+VLOOKUP(B353,iscritti_10913!$A$2:$E$243,5,FALSE),"")</f>
        <v/>
      </c>
      <c r="G353" s="5">
        <f>COUNTA('10913'!$H$353:'10913'!$M$353)</f>
        <v>0</v>
      </c>
      <c r="H353" s="1"/>
      <c r="I353" s="1"/>
      <c r="J353" s="1"/>
      <c r="K353" s="1"/>
      <c r="L353" s="1"/>
      <c r="M353" s="1"/>
      <c r="N353" s="3" t="str">
        <f>IF('10913'!$G$353&lt;&gt;0,'10913'!$O$353/'10913'!$G$353,"")</f>
        <v/>
      </c>
      <c r="O353" s="4">
        <f>SUM('10913'!$H$353:'10913'!$M$353)</f>
        <v>0</v>
      </c>
      <c r="P353" s="1"/>
      <c r="Q353" s="1"/>
      <c r="R353" s="6">
        <f>SUM('10913'!$O$353:'10913'!$Q$353)+'10913'!$AF$353</f>
        <v>0</v>
      </c>
      <c r="S353" s="6">
        <f>SUM('10913'!$R$352:'10913'!$R$353)</f>
        <v>0</v>
      </c>
      <c r="T353">
        <v>172</v>
      </c>
      <c r="V353" s="1"/>
      <c r="AF353">
        <f>'10913'!$G$353*IF(E353&lt;&gt;"",'10913'!$F$353,0)</f>
        <v>0</v>
      </c>
    </row>
    <row r="354" spans="1:32" x14ac:dyDescent="0.2">
      <c r="A354">
        <v>173</v>
      </c>
      <c r="B354" s="1"/>
      <c r="C354" t="str">
        <f>IF(B354&lt;&gt;"",VLOOKUP(B354,iscritti_10913!$A$2:$D$243,4,FALSE),"")</f>
        <v/>
      </c>
      <c r="D354" t="str">
        <f>IF(B354&lt;&gt;"",VLOOKUP(B354,iscritti_10913!$A$2:$D$243,2,FALSE),"")</f>
        <v/>
      </c>
      <c r="E354" t="str">
        <f>IF(B354&lt;&gt;"",VLOOKUP(B354,iscritti_10913!$A$2:$D$243,3,FALSE),"")</f>
        <v/>
      </c>
      <c r="F354" t="str">
        <f>IF(E354&lt;&gt;"",VLOOKUP(E354,'10913'!$AG$3:'10913'!$AH$14,2,FALSE)+VLOOKUP(B354,iscritti_10913!$A$2:$E$243,5,FALSE),"")</f>
        <v/>
      </c>
      <c r="G354" s="5">
        <f>COUNTA('10913'!$H$354:'10913'!$M$354)</f>
        <v>0</v>
      </c>
      <c r="H354" s="1"/>
      <c r="I354" s="1"/>
      <c r="J354" s="1"/>
      <c r="K354" s="1"/>
      <c r="L354" s="1"/>
      <c r="M354" s="1"/>
      <c r="N354" s="3" t="str">
        <f>IF('10913'!$G$354&lt;&gt;0,'10913'!$O$354/'10913'!$G$354,"")</f>
        <v/>
      </c>
      <c r="O354" s="4">
        <f>SUM('10913'!$H$354:'10913'!$M$354)</f>
        <v>0</v>
      </c>
      <c r="P354" s="1"/>
      <c r="Q354" s="1"/>
      <c r="R354" s="6">
        <f>SUM('10913'!$O$354:'10913'!$Q$354)+'10913'!$AF$354</f>
        <v>0</v>
      </c>
      <c r="S354" s="6">
        <f>SUM('10913'!$R$354:'10913'!$R$355)</f>
        <v>0</v>
      </c>
      <c r="T354">
        <v>173</v>
      </c>
      <c r="U354" s="6">
        <f>SUM('10913'!$R$354:'10913'!$R$355)</f>
        <v>0</v>
      </c>
      <c r="V354" s="1"/>
      <c r="AF354">
        <f>'10913'!$G$354*IF(E354&lt;&gt;"",'10913'!$F$354,0)</f>
        <v>0</v>
      </c>
    </row>
    <row r="355" spans="1:32" x14ac:dyDescent="0.2">
      <c r="B355" s="1"/>
      <c r="C355" t="str">
        <f>IF(B355&lt;&gt;"",VLOOKUP(B355,iscritti_10913!$A$2:$D$243,4,FALSE),"")</f>
        <v/>
      </c>
      <c r="D355" t="str">
        <f>IF(B355&lt;&gt;"",VLOOKUP(B355,iscritti_10913!$A$2:$D$243,2,FALSE),"")</f>
        <v/>
      </c>
      <c r="E355" t="str">
        <f>IF(B355&lt;&gt;"",VLOOKUP(B355,iscritti_10913!$A$2:$D$243,3,FALSE),"")</f>
        <v/>
      </c>
      <c r="F355" t="str">
        <f>IF(E355&lt;&gt;"",VLOOKUP(E355,'10913'!$AG$3:'10913'!$AH$14,2,FALSE)+VLOOKUP(B355,iscritti_10913!$A$2:$E$243,5,FALSE),"")</f>
        <v/>
      </c>
      <c r="G355" s="5">
        <f>COUNTA('10913'!$H$355:'10913'!$M$355)</f>
        <v>0</v>
      </c>
      <c r="H355" s="1"/>
      <c r="I355" s="1"/>
      <c r="J355" s="1"/>
      <c r="K355" s="1"/>
      <c r="L355" s="1"/>
      <c r="M355" s="1"/>
      <c r="N355" s="3" t="str">
        <f>IF('10913'!$G$355&lt;&gt;0,'10913'!$O$355/'10913'!$G$355,"")</f>
        <v/>
      </c>
      <c r="O355" s="4">
        <f>SUM('10913'!$H$355:'10913'!$M$355)</f>
        <v>0</v>
      </c>
      <c r="P355" s="1"/>
      <c r="Q355" s="1"/>
      <c r="R355" s="6">
        <f>SUM('10913'!$O$355:'10913'!$Q$355)+'10913'!$AF$355</f>
        <v>0</v>
      </c>
      <c r="S355" s="6">
        <f>SUM('10913'!$R$354:'10913'!$R$355)</f>
        <v>0</v>
      </c>
      <c r="T355">
        <v>173</v>
      </c>
      <c r="V355" s="1"/>
      <c r="AF355">
        <f>'10913'!$G$355*IF(E355&lt;&gt;"",'10913'!$F$355,0)</f>
        <v>0</v>
      </c>
    </row>
    <row r="356" spans="1:32" x14ac:dyDescent="0.2">
      <c r="A356">
        <v>174</v>
      </c>
      <c r="B356" s="1"/>
      <c r="C356" t="str">
        <f>IF(B356&lt;&gt;"",VLOOKUP(B356,iscritti_10913!$A$2:$D$243,4,FALSE),"")</f>
        <v/>
      </c>
      <c r="D356" t="str">
        <f>IF(B356&lt;&gt;"",VLOOKUP(B356,iscritti_10913!$A$2:$D$243,2,FALSE),"")</f>
        <v/>
      </c>
      <c r="E356" t="str">
        <f>IF(B356&lt;&gt;"",VLOOKUP(B356,iscritti_10913!$A$2:$D$243,3,FALSE),"")</f>
        <v/>
      </c>
      <c r="F356" t="str">
        <f>IF(E356&lt;&gt;"",VLOOKUP(E356,'10913'!$AG$3:'10913'!$AH$14,2,FALSE)+VLOOKUP(B356,iscritti_10913!$A$2:$E$243,5,FALSE),"")</f>
        <v/>
      </c>
      <c r="G356" s="5">
        <f>COUNTA('10913'!$H$356:'10913'!$M$356)</f>
        <v>0</v>
      </c>
      <c r="H356" s="1"/>
      <c r="I356" s="1"/>
      <c r="J356" s="1"/>
      <c r="K356" s="1"/>
      <c r="L356" s="1"/>
      <c r="M356" s="1"/>
      <c r="N356" s="3" t="str">
        <f>IF('10913'!$G$356&lt;&gt;0,'10913'!$O$356/'10913'!$G$356,"")</f>
        <v/>
      </c>
      <c r="O356" s="4">
        <f>SUM('10913'!$H$356:'10913'!$M$356)</f>
        <v>0</v>
      </c>
      <c r="P356" s="1"/>
      <c r="Q356" s="1"/>
      <c r="R356" s="6">
        <f>SUM('10913'!$O$356:'10913'!$Q$356)+'10913'!$AF$356</f>
        <v>0</v>
      </c>
      <c r="S356" s="6">
        <f>SUM('10913'!$R$356:'10913'!$R$357)</f>
        <v>0</v>
      </c>
      <c r="T356">
        <v>174</v>
      </c>
      <c r="U356" s="6">
        <f>SUM('10913'!$R$356:'10913'!$R$357)</f>
        <v>0</v>
      </c>
      <c r="V356" s="1"/>
      <c r="AF356">
        <f>'10913'!$G$356*IF(E356&lt;&gt;"",'10913'!$F$356,0)</f>
        <v>0</v>
      </c>
    </row>
    <row r="357" spans="1:32" x14ac:dyDescent="0.2">
      <c r="B357" s="1"/>
      <c r="C357" t="str">
        <f>IF(B357&lt;&gt;"",VLOOKUP(B357,iscritti_10913!$A$2:$D$243,4,FALSE),"")</f>
        <v/>
      </c>
      <c r="D357" t="str">
        <f>IF(B357&lt;&gt;"",VLOOKUP(B357,iscritti_10913!$A$2:$D$243,2,FALSE),"")</f>
        <v/>
      </c>
      <c r="E357" t="str">
        <f>IF(B357&lt;&gt;"",VLOOKUP(B357,iscritti_10913!$A$2:$D$243,3,FALSE),"")</f>
        <v/>
      </c>
      <c r="F357" t="str">
        <f>IF(E357&lt;&gt;"",VLOOKUP(E357,'10913'!$AG$3:'10913'!$AH$14,2,FALSE)+VLOOKUP(B357,iscritti_10913!$A$2:$E$243,5,FALSE),"")</f>
        <v/>
      </c>
      <c r="G357" s="5">
        <f>COUNTA('10913'!$H$357:'10913'!$M$357)</f>
        <v>0</v>
      </c>
      <c r="H357" s="1"/>
      <c r="I357" s="1"/>
      <c r="J357" s="1"/>
      <c r="K357" s="1"/>
      <c r="L357" s="1"/>
      <c r="M357" s="1"/>
      <c r="N357" s="3" t="str">
        <f>IF('10913'!$G$357&lt;&gt;0,'10913'!$O$357/'10913'!$G$357,"")</f>
        <v/>
      </c>
      <c r="O357" s="4">
        <f>SUM('10913'!$H$357:'10913'!$M$357)</f>
        <v>0</v>
      </c>
      <c r="P357" s="1"/>
      <c r="Q357" s="1"/>
      <c r="R357" s="6">
        <f>SUM('10913'!$O$357:'10913'!$Q$357)+'10913'!$AF$357</f>
        <v>0</v>
      </c>
      <c r="S357" s="6">
        <f>SUM('10913'!$R$356:'10913'!$R$357)</f>
        <v>0</v>
      </c>
      <c r="T357">
        <v>174</v>
      </c>
      <c r="V357" s="1"/>
      <c r="AF357">
        <f>'10913'!$G$357*IF(E357&lt;&gt;"",'10913'!$F$357,0)</f>
        <v>0</v>
      </c>
    </row>
    <row r="358" spans="1:32" x14ac:dyDescent="0.2">
      <c r="A358">
        <v>175</v>
      </c>
      <c r="B358" s="1"/>
      <c r="C358" t="str">
        <f>IF(B358&lt;&gt;"",VLOOKUP(B358,iscritti_10913!$A$2:$D$243,4,FALSE),"")</f>
        <v/>
      </c>
      <c r="D358" t="str">
        <f>IF(B358&lt;&gt;"",VLOOKUP(B358,iscritti_10913!$A$2:$D$243,2,FALSE),"")</f>
        <v/>
      </c>
      <c r="E358" t="str">
        <f>IF(B358&lt;&gt;"",VLOOKUP(B358,iscritti_10913!$A$2:$D$243,3,FALSE),"")</f>
        <v/>
      </c>
      <c r="F358" t="str">
        <f>IF(E358&lt;&gt;"",VLOOKUP(E358,'10913'!$AG$3:'10913'!$AH$14,2,FALSE)+VLOOKUP(B358,iscritti_10913!$A$2:$E$243,5,FALSE),"")</f>
        <v/>
      </c>
      <c r="G358" s="5">
        <f>COUNTA('10913'!$H$358:'10913'!$M$358)</f>
        <v>0</v>
      </c>
      <c r="H358" s="1"/>
      <c r="I358" s="1"/>
      <c r="J358" s="1"/>
      <c r="K358" s="1"/>
      <c r="L358" s="1"/>
      <c r="M358" s="1"/>
      <c r="N358" s="3" t="str">
        <f>IF('10913'!$G$358&lt;&gt;0,'10913'!$O$358/'10913'!$G$358,"")</f>
        <v/>
      </c>
      <c r="O358" s="4">
        <f>SUM('10913'!$H$358:'10913'!$M$358)</f>
        <v>0</v>
      </c>
      <c r="P358" s="1"/>
      <c r="Q358" s="1"/>
      <c r="R358" s="6">
        <f>SUM('10913'!$O$358:'10913'!$Q$358)+'10913'!$AF$358</f>
        <v>0</v>
      </c>
      <c r="S358" s="6">
        <f>SUM('10913'!$R$358:'10913'!$R$359)</f>
        <v>0</v>
      </c>
      <c r="T358">
        <v>175</v>
      </c>
      <c r="U358" s="6">
        <f>SUM('10913'!$R$358:'10913'!$R$359)</f>
        <v>0</v>
      </c>
      <c r="V358" s="1"/>
      <c r="AF358">
        <f>'10913'!$G$358*IF(E358&lt;&gt;"",'10913'!$F$358,0)</f>
        <v>0</v>
      </c>
    </row>
    <row r="359" spans="1:32" x14ac:dyDescent="0.2">
      <c r="B359" s="1"/>
      <c r="C359" t="str">
        <f>IF(B359&lt;&gt;"",VLOOKUP(B359,iscritti_10913!$A$2:$D$243,4,FALSE),"")</f>
        <v/>
      </c>
      <c r="D359" t="str">
        <f>IF(B359&lt;&gt;"",VLOOKUP(B359,iscritti_10913!$A$2:$D$243,2,FALSE),"")</f>
        <v/>
      </c>
      <c r="E359" t="str">
        <f>IF(B359&lt;&gt;"",VLOOKUP(B359,iscritti_10913!$A$2:$D$243,3,FALSE),"")</f>
        <v/>
      </c>
      <c r="F359" t="str">
        <f>IF(E359&lt;&gt;"",VLOOKUP(E359,'10913'!$AG$3:'10913'!$AH$14,2,FALSE)+VLOOKUP(B359,iscritti_10913!$A$2:$E$243,5,FALSE),"")</f>
        <v/>
      </c>
      <c r="G359" s="5">
        <f>COUNTA('10913'!$H$359:'10913'!$M$359)</f>
        <v>0</v>
      </c>
      <c r="H359" s="1"/>
      <c r="I359" s="1"/>
      <c r="J359" s="1"/>
      <c r="K359" s="1"/>
      <c r="L359" s="1"/>
      <c r="M359" s="1"/>
      <c r="N359" s="3" t="str">
        <f>IF('10913'!$G$359&lt;&gt;0,'10913'!$O$359/'10913'!$G$359,"")</f>
        <v/>
      </c>
      <c r="O359" s="4">
        <f>SUM('10913'!$H$359:'10913'!$M$359)</f>
        <v>0</v>
      </c>
      <c r="P359" s="1"/>
      <c r="Q359" s="1"/>
      <c r="R359" s="6">
        <f>SUM('10913'!$O$359:'10913'!$Q$359)+'10913'!$AF$359</f>
        <v>0</v>
      </c>
      <c r="S359" s="6">
        <f>SUM('10913'!$R$358:'10913'!$R$359)</f>
        <v>0</v>
      </c>
      <c r="T359">
        <v>175</v>
      </c>
      <c r="V359" s="1"/>
      <c r="AF359">
        <f>'10913'!$G$359*IF(E359&lt;&gt;"",'10913'!$F$359,0)</f>
        <v>0</v>
      </c>
    </row>
    <row r="360" spans="1:32" x14ac:dyDescent="0.2">
      <c r="A360">
        <v>176</v>
      </c>
      <c r="B360" s="1"/>
      <c r="C360" t="str">
        <f>IF(B360&lt;&gt;"",VLOOKUP(B360,iscritti_10913!$A$2:$D$243,4,FALSE),"")</f>
        <v/>
      </c>
      <c r="D360" t="str">
        <f>IF(B360&lt;&gt;"",VLOOKUP(B360,iscritti_10913!$A$2:$D$243,2,FALSE),"")</f>
        <v/>
      </c>
      <c r="E360" t="str">
        <f>IF(B360&lt;&gt;"",VLOOKUP(B360,iscritti_10913!$A$2:$D$243,3,FALSE),"")</f>
        <v/>
      </c>
      <c r="F360" t="str">
        <f>IF(E360&lt;&gt;"",VLOOKUP(E360,'10913'!$AG$3:'10913'!$AH$14,2,FALSE)+VLOOKUP(B360,iscritti_10913!$A$2:$E$243,5,FALSE),"")</f>
        <v/>
      </c>
      <c r="G360" s="5">
        <f>COUNTA('10913'!$H$360:'10913'!$M$360)</f>
        <v>0</v>
      </c>
      <c r="H360" s="1"/>
      <c r="I360" s="1"/>
      <c r="J360" s="1"/>
      <c r="K360" s="1"/>
      <c r="L360" s="1"/>
      <c r="M360" s="1"/>
      <c r="N360" s="3" t="str">
        <f>IF('10913'!$G$360&lt;&gt;0,'10913'!$O$360/'10913'!$G$360,"")</f>
        <v/>
      </c>
      <c r="O360" s="4">
        <f>SUM('10913'!$H$360:'10913'!$M$360)</f>
        <v>0</v>
      </c>
      <c r="P360" s="1"/>
      <c r="Q360" s="1"/>
      <c r="R360" s="6">
        <f>SUM('10913'!$O$360:'10913'!$Q$360)+'10913'!$AF$360</f>
        <v>0</v>
      </c>
      <c r="S360" s="6">
        <f>SUM('10913'!$R$360:'10913'!$R$361)</f>
        <v>0</v>
      </c>
      <c r="T360">
        <v>176</v>
      </c>
      <c r="U360" s="6">
        <f>SUM('10913'!$R$360:'10913'!$R$361)</f>
        <v>0</v>
      </c>
      <c r="V360" s="1"/>
      <c r="AF360">
        <f>'10913'!$G$360*IF(E360&lt;&gt;"",'10913'!$F$360,0)</f>
        <v>0</v>
      </c>
    </row>
    <row r="361" spans="1:32" x14ac:dyDescent="0.2">
      <c r="B361" s="1"/>
      <c r="C361" t="str">
        <f>IF(B361&lt;&gt;"",VLOOKUP(B361,iscritti_10913!$A$2:$D$243,4,FALSE),"")</f>
        <v/>
      </c>
      <c r="D361" t="str">
        <f>IF(B361&lt;&gt;"",VLOOKUP(B361,iscritti_10913!$A$2:$D$243,2,FALSE),"")</f>
        <v/>
      </c>
      <c r="E361" t="str">
        <f>IF(B361&lt;&gt;"",VLOOKUP(B361,iscritti_10913!$A$2:$D$243,3,FALSE),"")</f>
        <v/>
      </c>
      <c r="F361" t="str">
        <f>IF(E361&lt;&gt;"",VLOOKUP(E361,'10913'!$AG$3:'10913'!$AH$14,2,FALSE)+VLOOKUP(B361,iscritti_10913!$A$2:$E$243,5,FALSE),"")</f>
        <v/>
      </c>
      <c r="G361" s="5">
        <f>COUNTA('10913'!$H$361:'10913'!$M$361)</f>
        <v>0</v>
      </c>
      <c r="H361" s="1"/>
      <c r="I361" s="1"/>
      <c r="J361" s="1"/>
      <c r="K361" s="1"/>
      <c r="L361" s="1"/>
      <c r="M361" s="1"/>
      <c r="N361" s="3" t="str">
        <f>IF('10913'!$G$361&lt;&gt;0,'10913'!$O$361/'10913'!$G$361,"")</f>
        <v/>
      </c>
      <c r="O361" s="4">
        <f>SUM('10913'!$H$361:'10913'!$M$361)</f>
        <v>0</v>
      </c>
      <c r="P361" s="1"/>
      <c r="Q361" s="1"/>
      <c r="R361" s="6">
        <f>SUM('10913'!$O$361:'10913'!$Q$361)+'10913'!$AF$361</f>
        <v>0</v>
      </c>
      <c r="S361" s="6">
        <f>SUM('10913'!$R$360:'10913'!$R$361)</f>
        <v>0</v>
      </c>
      <c r="T361">
        <v>176</v>
      </c>
      <c r="V361" s="1"/>
      <c r="AF361">
        <f>'10913'!$G$361*IF(E361&lt;&gt;"",'10913'!$F$361,0)</f>
        <v>0</v>
      </c>
    </row>
    <row r="362" spans="1:32" x14ac:dyDescent="0.2">
      <c r="A362">
        <v>177</v>
      </c>
      <c r="B362" s="1"/>
      <c r="C362" t="str">
        <f>IF(B362&lt;&gt;"",VLOOKUP(B362,iscritti_10913!$A$2:$D$243,4,FALSE),"")</f>
        <v/>
      </c>
      <c r="D362" t="str">
        <f>IF(B362&lt;&gt;"",VLOOKUP(B362,iscritti_10913!$A$2:$D$243,2,FALSE),"")</f>
        <v/>
      </c>
      <c r="E362" t="str">
        <f>IF(B362&lt;&gt;"",VLOOKUP(B362,iscritti_10913!$A$2:$D$243,3,FALSE),"")</f>
        <v/>
      </c>
      <c r="F362" t="str">
        <f>IF(E362&lt;&gt;"",VLOOKUP(E362,'10913'!$AG$3:'10913'!$AH$14,2,FALSE)+VLOOKUP(B362,iscritti_10913!$A$2:$E$243,5,FALSE),"")</f>
        <v/>
      </c>
      <c r="G362" s="5">
        <f>COUNTA('10913'!$H$362:'10913'!$M$362)</f>
        <v>0</v>
      </c>
      <c r="H362" s="1"/>
      <c r="I362" s="1"/>
      <c r="J362" s="1"/>
      <c r="K362" s="1"/>
      <c r="L362" s="1"/>
      <c r="M362" s="1"/>
      <c r="N362" s="3" t="str">
        <f>IF('10913'!$G$362&lt;&gt;0,'10913'!$O$362/'10913'!$G$362,"")</f>
        <v/>
      </c>
      <c r="O362" s="4">
        <f>SUM('10913'!$H$362:'10913'!$M$362)</f>
        <v>0</v>
      </c>
      <c r="P362" s="1"/>
      <c r="Q362" s="1"/>
      <c r="R362" s="6">
        <f>SUM('10913'!$O$362:'10913'!$Q$362)+'10913'!$AF$362</f>
        <v>0</v>
      </c>
      <c r="S362" s="6">
        <f>SUM('10913'!$R$362:'10913'!$R$363)</f>
        <v>0</v>
      </c>
      <c r="T362">
        <v>177</v>
      </c>
      <c r="U362" s="6">
        <f>SUM('10913'!$R$362:'10913'!$R$363)</f>
        <v>0</v>
      </c>
      <c r="V362" s="1"/>
      <c r="AF362">
        <f>'10913'!$G$362*IF(E362&lt;&gt;"",'10913'!$F$362,0)</f>
        <v>0</v>
      </c>
    </row>
    <row r="363" spans="1:32" x14ac:dyDescent="0.2">
      <c r="B363" s="1"/>
      <c r="C363" t="str">
        <f>IF(B363&lt;&gt;"",VLOOKUP(B363,iscritti_10913!$A$2:$D$243,4,FALSE),"")</f>
        <v/>
      </c>
      <c r="D363" t="str">
        <f>IF(B363&lt;&gt;"",VLOOKUP(B363,iscritti_10913!$A$2:$D$243,2,FALSE),"")</f>
        <v/>
      </c>
      <c r="E363" t="str">
        <f>IF(B363&lt;&gt;"",VLOOKUP(B363,iscritti_10913!$A$2:$D$243,3,FALSE),"")</f>
        <v/>
      </c>
      <c r="F363" t="str">
        <f>IF(E363&lt;&gt;"",VLOOKUP(E363,'10913'!$AG$3:'10913'!$AH$14,2,FALSE)+VLOOKUP(B363,iscritti_10913!$A$2:$E$243,5,FALSE),"")</f>
        <v/>
      </c>
      <c r="G363" s="5">
        <f>COUNTA('10913'!$H$363:'10913'!$M$363)</f>
        <v>0</v>
      </c>
      <c r="H363" s="1"/>
      <c r="I363" s="1"/>
      <c r="J363" s="1"/>
      <c r="K363" s="1"/>
      <c r="L363" s="1"/>
      <c r="M363" s="1"/>
      <c r="N363" s="3" t="str">
        <f>IF('10913'!$G$363&lt;&gt;0,'10913'!$O$363/'10913'!$G$363,"")</f>
        <v/>
      </c>
      <c r="O363" s="4">
        <f>SUM('10913'!$H$363:'10913'!$M$363)</f>
        <v>0</v>
      </c>
      <c r="P363" s="1"/>
      <c r="Q363" s="1"/>
      <c r="R363" s="6">
        <f>SUM('10913'!$O$363:'10913'!$Q$363)+'10913'!$AF$363</f>
        <v>0</v>
      </c>
      <c r="S363" s="6">
        <f>SUM('10913'!$R$362:'10913'!$R$363)</f>
        <v>0</v>
      </c>
      <c r="T363">
        <v>177</v>
      </c>
      <c r="V363" s="1"/>
      <c r="AF363">
        <f>'10913'!$G$363*IF(E363&lt;&gt;"",'10913'!$F$363,0)</f>
        <v>0</v>
      </c>
    </row>
    <row r="364" spans="1:32" x14ac:dyDescent="0.2">
      <c r="A364">
        <v>178</v>
      </c>
      <c r="B364" s="1"/>
      <c r="C364" t="str">
        <f>IF(B364&lt;&gt;"",VLOOKUP(B364,iscritti_10913!$A$2:$D$243,4,FALSE),"")</f>
        <v/>
      </c>
      <c r="D364" t="str">
        <f>IF(B364&lt;&gt;"",VLOOKUP(B364,iscritti_10913!$A$2:$D$243,2,FALSE),"")</f>
        <v/>
      </c>
      <c r="E364" t="str">
        <f>IF(B364&lt;&gt;"",VLOOKUP(B364,iscritti_10913!$A$2:$D$243,3,FALSE),"")</f>
        <v/>
      </c>
      <c r="F364" t="str">
        <f>IF(E364&lt;&gt;"",VLOOKUP(E364,'10913'!$AG$3:'10913'!$AH$14,2,FALSE)+VLOOKUP(B364,iscritti_10913!$A$2:$E$243,5,FALSE),"")</f>
        <v/>
      </c>
      <c r="G364" s="5">
        <f>COUNTA('10913'!$H$364:'10913'!$M$364)</f>
        <v>0</v>
      </c>
      <c r="H364" s="1"/>
      <c r="I364" s="1"/>
      <c r="J364" s="1"/>
      <c r="K364" s="1"/>
      <c r="L364" s="1"/>
      <c r="M364" s="1"/>
      <c r="N364" s="3" t="str">
        <f>IF('10913'!$G$364&lt;&gt;0,'10913'!$O$364/'10913'!$G$364,"")</f>
        <v/>
      </c>
      <c r="O364" s="4">
        <f>SUM('10913'!$H$364:'10913'!$M$364)</f>
        <v>0</v>
      </c>
      <c r="P364" s="1"/>
      <c r="Q364" s="1"/>
      <c r="R364" s="6">
        <f>SUM('10913'!$O$364:'10913'!$Q$364)+'10913'!$AF$364</f>
        <v>0</v>
      </c>
      <c r="S364" s="6">
        <f>SUM('10913'!$R$364:'10913'!$R$365)</f>
        <v>0</v>
      </c>
      <c r="T364">
        <v>178</v>
      </c>
      <c r="U364" s="6">
        <f>SUM('10913'!$R$364:'10913'!$R$365)</f>
        <v>0</v>
      </c>
      <c r="V364" s="1"/>
      <c r="AF364">
        <f>'10913'!$G$364*IF(E364&lt;&gt;"",'10913'!$F$364,0)</f>
        <v>0</v>
      </c>
    </row>
    <row r="365" spans="1:32" x14ac:dyDescent="0.2">
      <c r="B365" s="1"/>
      <c r="C365" t="str">
        <f>IF(B365&lt;&gt;"",VLOOKUP(B365,iscritti_10913!$A$2:$D$243,4,FALSE),"")</f>
        <v/>
      </c>
      <c r="D365" t="str">
        <f>IF(B365&lt;&gt;"",VLOOKUP(B365,iscritti_10913!$A$2:$D$243,2,FALSE),"")</f>
        <v/>
      </c>
      <c r="E365" t="str">
        <f>IF(B365&lt;&gt;"",VLOOKUP(B365,iscritti_10913!$A$2:$D$243,3,FALSE),"")</f>
        <v/>
      </c>
      <c r="F365" t="str">
        <f>IF(E365&lt;&gt;"",VLOOKUP(E365,'10913'!$AG$3:'10913'!$AH$14,2,FALSE)+VLOOKUP(B365,iscritti_10913!$A$2:$E$243,5,FALSE),"")</f>
        <v/>
      </c>
      <c r="G365" s="5">
        <f>COUNTA('10913'!$H$365:'10913'!$M$365)</f>
        <v>0</v>
      </c>
      <c r="H365" s="1"/>
      <c r="I365" s="1"/>
      <c r="J365" s="1"/>
      <c r="K365" s="1"/>
      <c r="L365" s="1"/>
      <c r="M365" s="1"/>
      <c r="N365" s="3" t="str">
        <f>IF('10913'!$G$365&lt;&gt;0,'10913'!$O$365/'10913'!$G$365,"")</f>
        <v/>
      </c>
      <c r="O365" s="4">
        <f>SUM('10913'!$H$365:'10913'!$M$365)</f>
        <v>0</v>
      </c>
      <c r="P365" s="1"/>
      <c r="Q365" s="1"/>
      <c r="R365" s="6">
        <f>SUM('10913'!$O$365:'10913'!$Q$365)+'10913'!$AF$365</f>
        <v>0</v>
      </c>
      <c r="S365" s="6">
        <f>SUM('10913'!$R$364:'10913'!$R$365)</f>
        <v>0</v>
      </c>
      <c r="T365">
        <v>178</v>
      </c>
      <c r="V365" s="1"/>
      <c r="AF365">
        <f>'10913'!$G$365*IF(E365&lt;&gt;"",'10913'!$F$365,0)</f>
        <v>0</v>
      </c>
    </row>
    <row r="366" spans="1:32" x14ac:dyDescent="0.2">
      <c r="A366">
        <v>179</v>
      </c>
      <c r="B366" s="1"/>
      <c r="C366" t="str">
        <f>IF(B366&lt;&gt;"",VLOOKUP(B366,iscritti_10913!$A$2:$D$243,4,FALSE),"")</f>
        <v/>
      </c>
      <c r="D366" t="str">
        <f>IF(B366&lt;&gt;"",VLOOKUP(B366,iscritti_10913!$A$2:$D$243,2,FALSE),"")</f>
        <v/>
      </c>
      <c r="E366" t="str">
        <f>IF(B366&lt;&gt;"",VLOOKUP(B366,iscritti_10913!$A$2:$D$243,3,FALSE),"")</f>
        <v/>
      </c>
      <c r="F366" t="str">
        <f>IF(E366&lt;&gt;"",VLOOKUP(E366,'10913'!$AG$3:'10913'!$AH$14,2,FALSE)+VLOOKUP(B366,iscritti_10913!$A$2:$E$243,5,FALSE),"")</f>
        <v/>
      </c>
      <c r="G366" s="5">
        <f>COUNTA('10913'!$H$366:'10913'!$M$366)</f>
        <v>0</v>
      </c>
      <c r="H366" s="1"/>
      <c r="I366" s="1"/>
      <c r="J366" s="1"/>
      <c r="K366" s="1"/>
      <c r="L366" s="1"/>
      <c r="M366" s="1"/>
      <c r="N366" s="3" t="str">
        <f>IF('10913'!$G$366&lt;&gt;0,'10913'!$O$366/'10913'!$G$366,"")</f>
        <v/>
      </c>
      <c r="O366" s="4">
        <f>SUM('10913'!$H$366:'10913'!$M$366)</f>
        <v>0</v>
      </c>
      <c r="P366" s="1"/>
      <c r="Q366" s="1"/>
      <c r="R366" s="6">
        <f>SUM('10913'!$O$366:'10913'!$Q$366)+'10913'!$AF$366</f>
        <v>0</v>
      </c>
      <c r="S366" s="6">
        <f>SUM('10913'!$R$366:'10913'!$R$367)</f>
        <v>0</v>
      </c>
      <c r="T366">
        <v>179</v>
      </c>
      <c r="U366" s="6">
        <f>SUM('10913'!$R$366:'10913'!$R$367)</f>
        <v>0</v>
      </c>
      <c r="V366" s="1"/>
      <c r="AF366">
        <f>'10913'!$G$366*IF(E366&lt;&gt;"",'10913'!$F$366,0)</f>
        <v>0</v>
      </c>
    </row>
    <row r="367" spans="1:32" x14ac:dyDescent="0.2">
      <c r="B367" s="1"/>
      <c r="C367" t="str">
        <f>IF(B367&lt;&gt;"",VLOOKUP(B367,iscritti_10913!$A$2:$D$243,4,FALSE),"")</f>
        <v/>
      </c>
      <c r="D367" t="str">
        <f>IF(B367&lt;&gt;"",VLOOKUP(B367,iscritti_10913!$A$2:$D$243,2,FALSE),"")</f>
        <v/>
      </c>
      <c r="E367" t="str">
        <f>IF(B367&lt;&gt;"",VLOOKUP(B367,iscritti_10913!$A$2:$D$243,3,FALSE),"")</f>
        <v/>
      </c>
      <c r="F367" t="str">
        <f>IF(E367&lt;&gt;"",VLOOKUP(E367,'10913'!$AG$3:'10913'!$AH$14,2,FALSE)+VLOOKUP(B367,iscritti_10913!$A$2:$E$243,5,FALSE),"")</f>
        <v/>
      </c>
      <c r="G367" s="5">
        <f>COUNTA('10913'!$H$367:'10913'!$M$367)</f>
        <v>0</v>
      </c>
      <c r="H367" s="1"/>
      <c r="I367" s="1"/>
      <c r="J367" s="1"/>
      <c r="K367" s="1"/>
      <c r="L367" s="1"/>
      <c r="M367" s="1"/>
      <c r="N367" s="3" t="str">
        <f>IF('10913'!$G$367&lt;&gt;0,'10913'!$O$367/'10913'!$G$367,"")</f>
        <v/>
      </c>
      <c r="O367" s="4">
        <f>SUM('10913'!$H$367:'10913'!$M$367)</f>
        <v>0</v>
      </c>
      <c r="P367" s="1"/>
      <c r="Q367" s="1"/>
      <c r="R367" s="6">
        <f>SUM('10913'!$O$367:'10913'!$Q$367)+'10913'!$AF$367</f>
        <v>0</v>
      </c>
      <c r="S367" s="6">
        <f>SUM('10913'!$R$366:'10913'!$R$367)</f>
        <v>0</v>
      </c>
      <c r="T367">
        <v>179</v>
      </c>
      <c r="V367" s="1"/>
      <c r="AF367">
        <f>'10913'!$G$367*IF(E367&lt;&gt;"",'10913'!$F$367,0)</f>
        <v>0</v>
      </c>
    </row>
    <row r="368" spans="1:32" x14ac:dyDescent="0.2">
      <c r="A368">
        <v>180</v>
      </c>
      <c r="B368" s="1"/>
      <c r="C368" t="str">
        <f>IF(B368&lt;&gt;"",VLOOKUP(B368,iscritti_10913!$A$2:$D$243,4,FALSE),"")</f>
        <v/>
      </c>
      <c r="D368" t="str">
        <f>IF(B368&lt;&gt;"",VLOOKUP(B368,iscritti_10913!$A$2:$D$243,2,FALSE),"")</f>
        <v/>
      </c>
      <c r="E368" t="str">
        <f>IF(B368&lt;&gt;"",VLOOKUP(B368,iscritti_10913!$A$2:$D$243,3,FALSE),"")</f>
        <v/>
      </c>
      <c r="F368" t="str">
        <f>IF(E368&lt;&gt;"",VLOOKUP(E368,'10913'!$AG$3:'10913'!$AH$14,2,FALSE)+VLOOKUP(B368,iscritti_10913!$A$2:$E$243,5,FALSE),"")</f>
        <v/>
      </c>
      <c r="G368" s="5">
        <f>COUNTA('10913'!$H$368:'10913'!$M$368)</f>
        <v>0</v>
      </c>
      <c r="H368" s="1"/>
      <c r="I368" s="1"/>
      <c r="J368" s="1"/>
      <c r="K368" s="1"/>
      <c r="L368" s="1"/>
      <c r="M368" s="1"/>
      <c r="N368" s="3" t="str">
        <f>IF('10913'!$G$368&lt;&gt;0,'10913'!$O$368/'10913'!$G$368,"")</f>
        <v/>
      </c>
      <c r="O368" s="4">
        <f>SUM('10913'!$H$368:'10913'!$M$368)</f>
        <v>0</v>
      </c>
      <c r="P368" s="1"/>
      <c r="Q368" s="1"/>
      <c r="R368" s="6">
        <f>SUM('10913'!$O$368:'10913'!$Q$368)+'10913'!$AF$368</f>
        <v>0</v>
      </c>
      <c r="S368" s="6">
        <f>SUM('10913'!$R$368:'10913'!$R$369)</f>
        <v>0</v>
      </c>
      <c r="T368">
        <v>180</v>
      </c>
      <c r="U368" s="6">
        <f>SUM('10913'!$R$368:'10913'!$R$369)</f>
        <v>0</v>
      </c>
      <c r="V368" s="1"/>
      <c r="AF368">
        <f>'10913'!$G$368*IF(E368&lt;&gt;"",'10913'!$F$368,0)</f>
        <v>0</v>
      </c>
    </row>
    <row r="369" spans="1:32" x14ac:dyDescent="0.2">
      <c r="B369" s="1"/>
      <c r="C369" t="str">
        <f>IF(B369&lt;&gt;"",VLOOKUP(B369,iscritti_10913!$A$2:$D$243,4,FALSE),"")</f>
        <v/>
      </c>
      <c r="D369" t="str">
        <f>IF(B369&lt;&gt;"",VLOOKUP(B369,iscritti_10913!$A$2:$D$243,2,FALSE),"")</f>
        <v/>
      </c>
      <c r="E369" t="str">
        <f>IF(B369&lt;&gt;"",VLOOKUP(B369,iscritti_10913!$A$2:$D$243,3,FALSE),"")</f>
        <v/>
      </c>
      <c r="F369" t="str">
        <f>IF(E369&lt;&gt;"",VLOOKUP(E369,'10913'!$AG$3:'10913'!$AH$14,2,FALSE)+VLOOKUP(B369,iscritti_10913!$A$2:$E$243,5,FALSE),"")</f>
        <v/>
      </c>
      <c r="G369" s="5">
        <f>COUNTA('10913'!$H$369:'10913'!$M$369)</f>
        <v>0</v>
      </c>
      <c r="H369" s="1"/>
      <c r="I369" s="1"/>
      <c r="J369" s="1"/>
      <c r="K369" s="1"/>
      <c r="L369" s="1"/>
      <c r="M369" s="1"/>
      <c r="N369" s="3" t="str">
        <f>IF('10913'!$G$369&lt;&gt;0,'10913'!$O$369/'10913'!$G$369,"")</f>
        <v/>
      </c>
      <c r="O369" s="4">
        <f>SUM('10913'!$H$369:'10913'!$M$369)</f>
        <v>0</v>
      </c>
      <c r="P369" s="1"/>
      <c r="Q369" s="1"/>
      <c r="R369" s="6">
        <f>SUM('10913'!$O$369:'10913'!$Q$369)+'10913'!$AF$369</f>
        <v>0</v>
      </c>
      <c r="S369" s="6">
        <f>SUM('10913'!$R$368:'10913'!$R$369)</f>
        <v>0</v>
      </c>
      <c r="T369">
        <v>180</v>
      </c>
      <c r="V369" s="1"/>
      <c r="AF369">
        <f>'10913'!$G$369*IF(E369&lt;&gt;"",'10913'!$F$369,0)</f>
        <v>0</v>
      </c>
    </row>
    <row r="370" spans="1:32" x14ac:dyDescent="0.2">
      <c r="A370">
        <v>181</v>
      </c>
      <c r="B370" s="1"/>
      <c r="C370" t="str">
        <f>IF(B370&lt;&gt;"",VLOOKUP(B370,iscritti_10913!$A$2:$D$243,4,FALSE),"")</f>
        <v/>
      </c>
      <c r="D370" t="str">
        <f>IF(B370&lt;&gt;"",VLOOKUP(B370,iscritti_10913!$A$2:$D$243,2,FALSE),"")</f>
        <v/>
      </c>
      <c r="E370" t="str">
        <f>IF(B370&lt;&gt;"",VLOOKUP(B370,iscritti_10913!$A$2:$D$243,3,FALSE),"")</f>
        <v/>
      </c>
      <c r="F370" t="str">
        <f>IF(E370&lt;&gt;"",VLOOKUP(E370,'10913'!$AG$3:'10913'!$AH$14,2,FALSE)+VLOOKUP(B370,iscritti_10913!$A$2:$E$243,5,FALSE),"")</f>
        <v/>
      </c>
      <c r="G370" s="5">
        <f>COUNTA('10913'!$H$370:'10913'!$M$370)</f>
        <v>0</v>
      </c>
      <c r="H370" s="1"/>
      <c r="I370" s="1"/>
      <c r="J370" s="1"/>
      <c r="K370" s="1"/>
      <c r="L370" s="1"/>
      <c r="M370" s="1"/>
      <c r="N370" s="3" t="str">
        <f>IF('10913'!$G$370&lt;&gt;0,'10913'!$O$370/'10913'!$G$370,"")</f>
        <v/>
      </c>
      <c r="O370" s="4">
        <f>SUM('10913'!$H$370:'10913'!$M$370)</f>
        <v>0</v>
      </c>
      <c r="P370" s="1"/>
      <c r="Q370" s="1"/>
      <c r="R370" s="6">
        <f>SUM('10913'!$O$370:'10913'!$Q$370)+'10913'!$AF$370</f>
        <v>0</v>
      </c>
      <c r="S370" s="6">
        <f>SUM('10913'!$R$370:'10913'!$R$371)</f>
        <v>0</v>
      </c>
      <c r="T370">
        <v>181</v>
      </c>
      <c r="U370" s="6">
        <f>SUM('10913'!$R$370:'10913'!$R$371)</f>
        <v>0</v>
      </c>
      <c r="V370" s="1"/>
      <c r="AF370">
        <f>'10913'!$G$370*IF(E370&lt;&gt;"",'10913'!$F$370,0)</f>
        <v>0</v>
      </c>
    </row>
    <row r="371" spans="1:32" x14ac:dyDescent="0.2">
      <c r="B371" s="1"/>
      <c r="C371" t="str">
        <f>IF(B371&lt;&gt;"",VLOOKUP(B371,iscritti_10913!$A$2:$D$243,4,FALSE),"")</f>
        <v/>
      </c>
      <c r="D371" t="str">
        <f>IF(B371&lt;&gt;"",VLOOKUP(B371,iscritti_10913!$A$2:$D$243,2,FALSE),"")</f>
        <v/>
      </c>
      <c r="E371" t="str">
        <f>IF(B371&lt;&gt;"",VLOOKUP(B371,iscritti_10913!$A$2:$D$243,3,FALSE),"")</f>
        <v/>
      </c>
      <c r="F371" t="str">
        <f>IF(E371&lt;&gt;"",VLOOKUP(E371,'10913'!$AG$3:'10913'!$AH$14,2,FALSE)+VLOOKUP(B371,iscritti_10913!$A$2:$E$243,5,FALSE),"")</f>
        <v/>
      </c>
      <c r="G371" s="5">
        <f>COUNTA('10913'!$H$371:'10913'!$M$371)</f>
        <v>0</v>
      </c>
      <c r="H371" s="1"/>
      <c r="I371" s="1"/>
      <c r="J371" s="1"/>
      <c r="K371" s="1"/>
      <c r="L371" s="1"/>
      <c r="M371" s="1"/>
      <c r="N371" s="3" t="str">
        <f>IF('10913'!$G$371&lt;&gt;0,'10913'!$O$371/'10913'!$G$371,"")</f>
        <v/>
      </c>
      <c r="O371" s="4">
        <f>SUM('10913'!$H$371:'10913'!$M$371)</f>
        <v>0</v>
      </c>
      <c r="P371" s="1"/>
      <c r="Q371" s="1"/>
      <c r="R371" s="6">
        <f>SUM('10913'!$O$371:'10913'!$Q$371)+'10913'!$AF$371</f>
        <v>0</v>
      </c>
      <c r="S371" s="6">
        <f>SUM('10913'!$R$370:'10913'!$R$371)</f>
        <v>0</v>
      </c>
      <c r="T371">
        <v>181</v>
      </c>
      <c r="V371" s="1"/>
      <c r="AF371">
        <f>'10913'!$G$371*IF(E371&lt;&gt;"",'10913'!$F$371,0)</f>
        <v>0</v>
      </c>
    </row>
    <row r="372" spans="1:32" x14ac:dyDescent="0.2">
      <c r="A372">
        <v>182</v>
      </c>
      <c r="B372" s="1"/>
      <c r="C372" t="str">
        <f>IF(B372&lt;&gt;"",VLOOKUP(B372,iscritti_10913!$A$2:$D$243,4,FALSE),"")</f>
        <v/>
      </c>
      <c r="D372" t="str">
        <f>IF(B372&lt;&gt;"",VLOOKUP(B372,iscritti_10913!$A$2:$D$243,2,FALSE),"")</f>
        <v/>
      </c>
      <c r="E372" t="str">
        <f>IF(B372&lt;&gt;"",VLOOKUP(B372,iscritti_10913!$A$2:$D$243,3,FALSE),"")</f>
        <v/>
      </c>
      <c r="F372" t="str">
        <f>IF(E372&lt;&gt;"",VLOOKUP(E372,'10913'!$AG$3:'10913'!$AH$14,2,FALSE)+VLOOKUP(B372,iscritti_10913!$A$2:$E$243,5,FALSE),"")</f>
        <v/>
      </c>
      <c r="G372" s="5">
        <f>COUNTA('10913'!$H$372:'10913'!$M$372)</f>
        <v>0</v>
      </c>
      <c r="H372" s="1"/>
      <c r="I372" s="1"/>
      <c r="J372" s="1"/>
      <c r="K372" s="1"/>
      <c r="L372" s="1"/>
      <c r="M372" s="1"/>
      <c r="N372" s="3" t="str">
        <f>IF('10913'!$G$372&lt;&gt;0,'10913'!$O$372/'10913'!$G$372,"")</f>
        <v/>
      </c>
      <c r="O372" s="4">
        <f>SUM('10913'!$H$372:'10913'!$M$372)</f>
        <v>0</v>
      </c>
      <c r="P372" s="1"/>
      <c r="Q372" s="1"/>
      <c r="R372" s="6">
        <f>SUM('10913'!$O$372:'10913'!$Q$372)+'10913'!$AF$372</f>
        <v>0</v>
      </c>
      <c r="S372" s="6">
        <f>SUM('10913'!$R$372:'10913'!$R$373)</f>
        <v>0</v>
      </c>
      <c r="T372">
        <v>182</v>
      </c>
      <c r="U372" s="6">
        <f>SUM('10913'!$R$372:'10913'!$R$373)</f>
        <v>0</v>
      </c>
      <c r="V372" s="1"/>
      <c r="AF372">
        <f>'10913'!$G$372*IF(E372&lt;&gt;"",'10913'!$F$372,0)</f>
        <v>0</v>
      </c>
    </row>
    <row r="373" spans="1:32" x14ac:dyDescent="0.2">
      <c r="B373" s="1"/>
      <c r="C373" t="str">
        <f>IF(B373&lt;&gt;"",VLOOKUP(B373,iscritti_10913!$A$2:$D$243,4,FALSE),"")</f>
        <v/>
      </c>
      <c r="D373" t="str">
        <f>IF(B373&lt;&gt;"",VLOOKUP(B373,iscritti_10913!$A$2:$D$243,2,FALSE),"")</f>
        <v/>
      </c>
      <c r="E373" t="str">
        <f>IF(B373&lt;&gt;"",VLOOKUP(B373,iscritti_10913!$A$2:$D$243,3,FALSE),"")</f>
        <v/>
      </c>
      <c r="F373" t="str">
        <f>IF(E373&lt;&gt;"",VLOOKUP(E373,'10913'!$AG$3:'10913'!$AH$14,2,FALSE)+VLOOKUP(B373,iscritti_10913!$A$2:$E$243,5,FALSE),"")</f>
        <v/>
      </c>
      <c r="G373" s="5">
        <f>COUNTA('10913'!$H$373:'10913'!$M$373)</f>
        <v>0</v>
      </c>
      <c r="H373" s="1"/>
      <c r="I373" s="1"/>
      <c r="J373" s="1"/>
      <c r="K373" s="1"/>
      <c r="L373" s="1"/>
      <c r="M373" s="1"/>
      <c r="N373" s="3" t="str">
        <f>IF('10913'!$G$373&lt;&gt;0,'10913'!$O$373/'10913'!$G$373,"")</f>
        <v/>
      </c>
      <c r="O373" s="4">
        <f>SUM('10913'!$H$373:'10913'!$M$373)</f>
        <v>0</v>
      </c>
      <c r="P373" s="1"/>
      <c r="Q373" s="1"/>
      <c r="R373" s="6">
        <f>SUM('10913'!$O$373:'10913'!$Q$373)+'10913'!$AF$373</f>
        <v>0</v>
      </c>
      <c r="S373" s="6">
        <f>SUM('10913'!$R$372:'10913'!$R$373)</f>
        <v>0</v>
      </c>
      <c r="T373">
        <v>182</v>
      </c>
      <c r="V373" s="1"/>
      <c r="AF373">
        <f>'10913'!$G$373*IF(E373&lt;&gt;"",'10913'!$F$373,0)</f>
        <v>0</v>
      </c>
    </row>
    <row r="374" spans="1:32" x14ac:dyDescent="0.2">
      <c r="A374">
        <v>183</v>
      </c>
      <c r="B374" s="1"/>
      <c r="C374" t="str">
        <f>IF(B374&lt;&gt;"",VLOOKUP(B374,iscritti_10913!$A$2:$D$243,4,FALSE),"")</f>
        <v/>
      </c>
      <c r="D374" t="str">
        <f>IF(B374&lt;&gt;"",VLOOKUP(B374,iscritti_10913!$A$2:$D$243,2,FALSE),"")</f>
        <v/>
      </c>
      <c r="E374" t="str">
        <f>IF(B374&lt;&gt;"",VLOOKUP(B374,iscritti_10913!$A$2:$D$243,3,FALSE),"")</f>
        <v/>
      </c>
      <c r="F374" t="str">
        <f>IF(E374&lt;&gt;"",VLOOKUP(E374,'10913'!$AG$3:'10913'!$AH$14,2,FALSE)+VLOOKUP(B374,iscritti_10913!$A$2:$E$243,5,FALSE),"")</f>
        <v/>
      </c>
      <c r="G374" s="5">
        <f>COUNTA('10913'!$H$374:'10913'!$M$374)</f>
        <v>0</v>
      </c>
      <c r="H374" s="1"/>
      <c r="I374" s="1"/>
      <c r="J374" s="1"/>
      <c r="K374" s="1"/>
      <c r="L374" s="1"/>
      <c r="M374" s="1"/>
      <c r="N374" s="3" t="str">
        <f>IF('10913'!$G$374&lt;&gt;0,'10913'!$O$374/'10913'!$G$374,"")</f>
        <v/>
      </c>
      <c r="O374" s="4">
        <f>SUM('10913'!$H$374:'10913'!$M$374)</f>
        <v>0</v>
      </c>
      <c r="P374" s="1"/>
      <c r="Q374" s="1"/>
      <c r="R374" s="6">
        <f>SUM('10913'!$O$374:'10913'!$Q$374)+'10913'!$AF$374</f>
        <v>0</v>
      </c>
      <c r="S374" s="6">
        <f>SUM('10913'!$R$374:'10913'!$R$375)</f>
        <v>0</v>
      </c>
      <c r="T374">
        <v>183</v>
      </c>
      <c r="U374" s="6">
        <f>SUM('10913'!$R$374:'10913'!$R$375)</f>
        <v>0</v>
      </c>
      <c r="V374" s="1"/>
      <c r="AF374">
        <f>'10913'!$G$374*IF(E374&lt;&gt;"",'10913'!$F$374,0)</f>
        <v>0</v>
      </c>
    </row>
    <row r="375" spans="1:32" x14ac:dyDescent="0.2">
      <c r="B375" s="1"/>
      <c r="C375" t="str">
        <f>IF(B375&lt;&gt;"",VLOOKUP(B375,iscritti_10913!$A$2:$D$243,4,FALSE),"")</f>
        <v/>
      </c>
      <c r="D375" t="str">
        <f>IF(B375&lt;&gt;"",VLOOKUP(B375,iscritti_10913!$A$2:$D$243,2,FALSE),"")</f>
        <v/>
      </c>
      <c r="E375" t="str">
        <f>IF(B375&lt;&gt;"",VLOOKUP(B375,iscritti_10913!$A$2:$D$243,3,FALSE),"")</f>
        <v/>
      </c>
      <c r="F375" t="str">
        <f>IF(E375&lt;&gt;"",VLOOKUP(E375,'10913'!$AG$3:'10913'!$AH$14,2,FALSE)+VLOOKUP(B375,iscritti_10913!$A$2:$E$243,5,FALSE),"")</f>
        <v/>
      </c>
      <c r="G375" s="5">
        <f>COUNTA('10913'!$H$375:'10913'!$M$375)</f>
        <v>0</v>
      </c>
      <c r="H375" s="1"/>
      <c r="I375" s="1"/>
      <c r="J375" s="1"/>
      <c r="K375" s="1"/>
      <c r="L375" s="1"/>
      <c r="M375" s="1"/>
      <c r="N375" s="3" t="str">
        <f>IF('10913'!$G$375&lt;&gt;0,'10913'!$O$375/'10913'!$G$375,"")</f>
        <v/>
      </c>
      <c r="O375" s="4">
        <f>SUM('10913'!$H$375:'10913'!$M$375)</f>
        <v>0</v>
      </c>
      <c r="P375" s="1"/>
      <c r="Q375" s="1"/>
      <c r="R375" s="6">
        <f>SUM('10913'!$O$375:'10913'!$Q$375)+'10913'!$AF$375</f>
        <v>0</v>
      </c>
      <c r="S375" s="6">
        <f>SUM('10913'!$R$374:'10913'!$R$375)</f>
        <v>0</v>
      </c>
      <c r="T375">
        <v>183</v>
      </c>
      <c r="V375" s="1"/>
      <c r="AF375">
        <f>'10913'!$G$375*IF(E375&lt;&gt;"",'10913'!$F$375,0)</f>
        <v>0</v>
      </c>
    </row>
    <row r="376" spans="1:32" x14ac:dyDescent="0.2">
      <c r="A376">
        <v>184</v>
      </c>
      <c r="B376" s="1"/>
      <c r="C376" t="str">
        <f>IF(B376&lt;&gt;"",VLOOKUP(B376,iscritti_10913!$A$2:$D$243,4,FALSE),"")</f>
        <v/>
      </c>
      <c r="D376" t="str">
        <f>IF(B376&lt;&gt;"",VLOOKUP(B376,iscritti_10913!$A$2:$D$243,2,FALSE),"")</f>
        <v/>
      </c>
      <c r="E376" t="str">
        <f>IF(B376&lt;&gt;"",VLOOKUP(B376,iscritti_10913!$A$2:$D$243,3,FALSE),"")</f>
        <v/>
      </c>
      <c r="F376" t="str">
        <f>IF(E376&lt;&gt;"",VLOOKUP(E376,'10913'!$AG$3:'10913'!$AH$14,2,FALSE)+VLOOKUP(B376,iscritti_10913!$A$2:$E$243,5,FALSE),"")</f>
        <v/>
      </c>
      <c r="G376" s="5">
        <f>COUNTA('10913'!$H$376:'10913'!$M$376)</f>
        <v>0</v>
      </c>
      <c r="H376" s="1"/>
      <c r="I376" s="1"/>
      <c r="J376" s="1"/>
      <c r="K376" s="1"/>
      <c r="L376" s="1"/>
      <c r="M376" s="1"/>
      <c r="N376" s="3" t="str">
        <f>IF('10913'!$G$376&lt;&gt;0,'10913'!$O$376/'10913'!$G$376,"")</f>
        <v/>
      </c>
      <c r="O376" s="4">
        <f>SUM('10913'!$H$376:'10913'!$M$376)</f>
        <v>0</v>
      </c>
      <c r="P376" s="1"/>
      <c r="Q376" s="1"/>
      <c r="R376" s="6">
        <f>SUM('10913'!$O$376:'10913'!$Q$376)+'10913'!$AF$376</f>
        <v>0</v>
      </c>
      <c r="S376" s="6">
        <f>SUM('10913'!$R$376:'10913'!$R$377)</f>
        <v>0</v>
      </c>
      <c r="T376">
        <v>184</v>
      </c>
      <c r="U376" s="6">
        <f>SUM('10913'!$R$376:'10913'!$R$377)</f>
        <v>0</v>
      </c>
      <c r="V376" s="1"/>
      <c r="AF376">
        <f>'10913'!$G$376*IF(E376&lt;&gt;"",'10913'!$F$376,0)</f>
        <v>0</v>
      </c>
    </row>
    <row r="377" spans="1:32" x14ac:dyDescent="0.2">
      <c r="B377" s="1"/>
      <c r="C377" t="str">
        <f>IF(B377&lt;&gt;"",VLOOKUP(B377,iscritti_10913!$A$2:$D$243,4,FALSE),"")</f>
        <v/>
      </c>
      <c r="D377" t="str">
        <f>IF(B377&lt;&gt;"",VLOOKUP(B377,iscritti_10913!$A$2:$D$243,2,FALSE),"")</f>
        <v/>
      </c>
      <c r="E377" t="str">
        <f>IF(B377&lt;&gt;"",VLOOKUP(B377,iscritti_10913!$A$2:$D$243,3,FALSE),"")</f>
        <v/>
      </c>
      <c r="F377" t="str">
        <f>IF(E377&lt;&gt;"",VLOOKUP(E377,'10913'!$AG$3:'10913'!$AH$14,2,FALSE)+VLOOKUP(B377,iscritti_10913!$A$2:$E$243,5,FALSE),"")</f>
        <v/>
      </c>
      <c r="G377" s="5">
        <f>COUNTA('10913'!$H$377:'10913'!$M$377)</f>
        <v>0</v>
      </c>
      <c r="H377" s="1"/>
      <c r="I377" s="1"/>
      <c r="J377" s="1"/>
      <c r="K377" s="1"/>
      <c r="L377" s="1"/>
      <c r="M377" s="1"/>
      <c r="N377" s="3" t="str">
        <f>IF('10913'!$G$377&lt;&gt;0,'10913'!$O$377/'10913'!$G$377,"")</f>
        <v/>
      </c>
      <c r="O377" s="4">
        <f>SUM('10913'!$H$377:'10913'!$M$377)</f>
        <v>0</v>
      </c>
      <c r="P377" s="1"/>
      <c r="Q377" s="1"/>
      <c r="R377" s="6">
        <f>SUM('10913'!$O$377:'10913'!$Q$377)+'10913'!$AF$377</f>
        <v>0</v>
      </c>
      <c r="S377" s="6">
        <f>SUM('10913'!$R$376:'10913'!$R$377)</f>
        <v>0</v>
      </c>
      <c r="T377">
        <v>184</v>
      </c>
      <c r="V377" s="1"/>
      <c r="AF377">
        <f>'10913'!$G$377*IF(E377&lt;&gt;"",'10913'!$F$377,0)</f>
        <v>0</v>
      </c>
    </row>
    <row r="378" spans="1:32" x14ac:dyDescent="0.2">
      <c r="A378">
        <v>185</v>
      </c>
      <c r="B378" s="1"/>
      <c r="C378" t="str">
        <f>IF(B378&lt;&gt;"",VLOOKUP(B378,iscritti_10913!$A$2:$D$243,4,FALSE),"")</f>
        <v/>
      </c>
      <c r="D378" t="str">
        <f>IF(B378&lt;&gt;"",VLOOKUP(B378,iscritti_10913!$A$2:$D$243,2,FALSE),"")</f>
        <v/>
      </c>
      <c r="E378" t="str">
        <f>IF(B378&lt;&gt;"",VLOOKUP(B378,iscritti_10913!$A$2:$D$243,3,FALSE),"")</f>
        <v/>
      </c>
      <c r="F378" t="str">
        <f>IF(E378&lt;&gt;"",VLOOKUP(E378,'10913'!$AG$3:'10913'!$AH$14,2,FALSE)+VLOOKUP(B378,iscritti_10913!$A$2:$E$243,5,FALSE),"")</f>
        <v/>
      </c>
      <c r="G378" s="5">
        <f>COUNTA('10913'!$H$378:'10913'!$M$378)</f>
        <v>0</v>
      </c>
      <c r="H378" s="1"/>
      <c r="I378" s="1"/>
      <c r="J378" s="1"/>
      <c r="K378" s="1"/>
      <c r="L378" s="1"/>
      <c r="M378" s="1"/>
      <c r="N378" s="3" t="str">
        <f>IF('10913'!$G$378&lt;&gt;0,'10913'!$O$378/'10913'!$G$378,"")</f>
        <v/>
      </c>
      <c r="O378" s="4">
        <f>SUM('10913'!$H$378:'10913'!$M$378)</f>
        <v>0</v>
      </c>
      <c r="P378" s="1"/>
      <c r="Q378" s="1"/>
      <c r="R378" s="6">
        <f>SUM('10913'!$O$378:'10913'!$Q$378)+'10913'!$AF$378</f>
        <v>0</v>
      </c>
      <c r="S378" s="6">
        <f>SUM('10913'!$R$378:'10913'!$R$379)</f>
        <v>0</v>
      </c>
      <c r="T378">
        <v>185</v>
      </c>
      <c r="U378" s="6">
        <f>SUM('10913'!$R$378:'10913'!$R$379)</f>
        <v>0</v>
      </c>
      <c r="V378" s="1"/>
      <c r="AF378">
        <f>'10913'!$G$378*IF(E378&lt;&gt;"",'10913'!$F$378,0)</f>
        <v>0</v>
      </c>
    </row>
    <row r="379" spans="1:32" x14ac:dyDescent="0.2">
      <c r="B379" s="1"/>
      <c r="C379" t="str">
        <f>IF(B379&lt;&gt;"",VLOOKUP(B379,iscritti_10913!$A$2:$D$243,4,FALSE),"")</f>
        <v/>
      </c>
      <c r="D379" t="str">
        <f>IF(B379&lt;&gt;"",VLOOKUP(B379,iscritti_10913!$A$2:$D$243,2,FALSE),"")</f>
        <v/>
      </c>
      <c r="E379" t="str">
        <f>IF(B379&lt;&gt;"",VLOOKUP(B379,iscritti_10913!$A$2:$D$243,3,FALSE),"")</f>
        <v/>
      </c>
      <c r="F379" t="str">
        <f>IF(E379&lt;&gt;"",VLOOKUP(E379,'10913'!$AG$3:'10913'!$AH$14,2,FALSE)+VLOOKUP(B379,iscritti_10913!$A$2:$E$243,5,FALSE),"")</f>
        <v/>
      </c>
      <c r="G379" s="5">
        <f>COUNTA('10913'!$H$379:'10913'!$M$379)</f>
        <v>0</v>
      </c>
      <c r="H379" s="1"/>
      <c r="I379" s="1"/>
      <c r="J379" s="1"/>
      <c r="K379" s="1"/>
      <c r="L379" s="1"/>
      <c r="M379" s="1"/>
      <c r="N379" s="3" t="str">
        <f>IF('10913'!$G$379&lt;&gt;0,'10913'!$O$379/'10913'!$G$379,"")</f>
        <v/>
      </c>
      <c r="O379" s="4">
        <f>SUM('10913'!$H$379:'10913'!$M$379)</f>
        <v>0</v>
      </c>
      <c r="P379" s="1"/>
      <c r="Q379" s="1"/>
      <c r="R379" s="6">
        <f>SUM('10913'!$O$379:'10913'!$Q$379)+'10913'!$AF$379</f>
        <v>0</v>
      </c>
      <c r="S379" s="6">
        <f>SUM('10913'!$R$378:'10913'!$R$379)</f>
        <v>0</v>
      </c>
      <c r="T379">
        <v>185</v>
      </c>
      <c r="V379" s="1"/>
      <c r="AF379">
        <f>'10913'!$G$379*IF(E379&lt;&gt;"",'10913'!$F$379,0)</f>
        <v>0</v>
      </c>
    </row>
    <row r="380" spans="1:32" x14ac:dyDescent="0.2">
      <c r="A380">
        <v>186</v>
      </c>
      <c r="B380" s="1"/>
      <c r="C380" t="str">
        <f>IF(B380&lt;&gt;"",VLOOKUP(B380,iscritti_10913!$A$2:$D$243,4,FALSE),"")</f>
        <v/>
      </c>
      <c r="D380" t="str">
        <f>IF(B380&lt;&gt;"",VLOOKUP(B380,iscritti_10913!$A$2:$D$243,2,FALSE),"")</f>
        <v/>
      </c>
      <c r="E380" t="str">
        <f>IF(B380&lt;&gt;"",VLOOKUP(B380,iscritti_10913!$A$2:$D$243,3,FALSE),"")</f>
        <v/>
      </c>
      <c r="F380" t="str">
        <f>IF(E380&lt;&gt;"",VLOOKUP(E380,'10913'!$AG$3:'10913'!$AH$14,2,FALSE)+VLOOKUP(B380,iscritti_10913!$A$2:$E$243,5,FALSE),"")</f>
        <v/>
      </c>
      <c r="G380" s="5">
        <f>COUNTA('10913'!$H$380:'10913'!$M$380)</f>
        <v>0</v>
      </c>
      <c r="H380" s="1"/>
      <c r="I380" s="1"/>
      <c r="J380" s="1"/>
      <c r="K380" s="1"/>
      <c r="L380" s="1"/>
      <c r="M380" s="1"/>
      <c r="N380" s="3" t="str">
        <f>IF('10913'!$G$380&lt;&gt;0,'10913'!$O$380/'10913'!$G$380,"")</f>
        <v/>
      </c>
      <c r="O380" s="4">
        <f>SUM('10913'!$H$380:'10913'!$M$380)</f>
        <v>0</v>
      </c>
      <c r="P380" s="1"/>
      <c r="Q380" s="1"/>
      <c r="R380" s="6">
        <f>SUM('10913'!$O$380:'10913'!$Q$380)+'10913'!$AF$380</f>
        <v>0</v>
      </c>
      <c r="S380" s="6">
        <f>SUM('10913'!$R$380:'10913'!$R$381)</f>
        <v>0</v>
      </c>
      <c r="T380">
        <v>186</v>
      </c>
      <c r="U380" s="6">
        <f>SUM('10913'!$R$380:'10913'!$R$381)</f>
        <v>0</v>
      </c>
      <c r="V380" s="1"/>
      <c r="AF380">
        <f>'10913'!$G$380*IF(E380&lt;&gt;"",'10913'!$F$380,0)</f>
        <v>0</v>
      </c>
    </row>
    <row r="381" spans="1:32" x14ac:dyDescent="0.2">
      <c r="B381" s="1"/>
      <c r="C381" t="str">
        <f>IF(B381&lt;&gt;"",VLOOKUP(B381,iscritti_10913!$A$2:$D$243,4,FALSE),"")</f>
        <v/>
      </c>
      <c r="D381" t="str">
        <f>IF(B381&lt;&gt;"",VLOOKUP(B381,iscritti_10913!$A$2:$D$243,2,FALSE),"")</f>
        <v/>
      </c>
      <c r="E381" t="str">
        <f>IF(B381&lt;&gt;"",VLOOKUP(B381,iscritti_10913!$A$2:$D$243,3,FALSE),"")</f>
        <v/>
      </c>
      <c r="F381" t="str">
        <f>IF(E381&lt;&gt;"",VLOOKUP(E381,'10913'!$AG$3:'10913'!$AH$14,2,FALSE)+VLOOKUP(B381,iscritti_10913!$A$2:$E$243,5,FALSE),"")</f>
        <v/>
      </c>
      <c r="G381" s="5">
        <f>COUNTA('10913'!$H$381:'10913'!$M$381)</f>
        <v>0</v>
      </c>
      <c r="H381" s="1"/>
      <c r="I381" s="1"/>
      <c r="J381" s="1"/>
      <c r="K381" s="1"/>
      <c r="L381" s="1"/>
      <c r="M381" s="1"/>
      <c r="N381" s="3" t="str">
        <f>IF('10913'!$G$381&lt;&gt;0,'10913'!$O$381/'10913'!$G$381,"")</f>
        <v/>
      </c>
      <c r="O381" s="4">
        <f>SUM('10913'!$H$381:'10913'!$M$381)</f>
        <v>0</v>
      </c>
      <c r="P381" s="1"/>
      <c r="Q381" s="1"/>
      <c r="R381" s="6">
        <f>SUM('10913'!$O$381:'10913'!$Q$381)+'10913'!$AF$381</f>
        <v>0</v>
      </c>
      <c r="S381" s="6">
        <f>SUM('10913'!$R$380:'10913'!$R$381)</f>
        <v>0</v>
      </c>
      <c r="T381">
        <v>186</v>
      </c>
      <c r="V381" s="1"/>
      <c r="AF381">
        <f>'10913'!$G$381*IF(E381&lt;&gt;"",'10913'!$F$381,0)</f>
        <v>0</v>
      </c>
    </row>
    <row r="382" spans="1:32" x14ac:dyDescent="0.2">
      <c r="A382">
        <v>187</v>
      </c>
      <c r="B382" s="1"/>
      <c r="C382" t="str">
        <f>IF(B382&lt;&gt;"",VLOOKUP(B382,iscritti_10913!$A$2:$D$243,4,FALSE),"")</f>
        <v/>
      </c>
      <c r="D382" t="str">
        <f>IF(B382&lt;&gt;"",VLOOKUP(B382,iscritti_10913!$A$2:$D$243,2,FALSE),"")</f>
        <v/>
      </c>
      <c r="E382" t="str">
        <f>IF(B382&lt;&gt;"",VLOOKUP(B382,iscritti_10913!$A$2:$D$243,3,FALSE),"")</f>
        <v/>
      </c>
      <c r="F382" t="str">
        <f>IF(E382&lt;&gt;"",VLOOKUP(E382,'10913'!$AG$3:'10913'!$AH$14,2,FALSE)+VLOOKUP(B382,iscritti_10913!$A$2:$E$243,5,FALSE),"")</f>
        <v/>
      </c>
      <c r="G382" s="5">
        <f>COUNTA('10913'!$H$382:'10913'!$M$382)</f>
        <v>0</v>
      </c>
      <c r="H382" s="1"/>
      <c r="I382" s="1"/>
      <c r="J382" s="1"/>
      <c r="K382" s="1"/>
      <c r="L382" s="1"/>
      <c r="M382" s="1"/>
      <c r="N382" s="3" t="str">
        <f>IF('10913'!$G$382&lt;&gt;0,'10913'!$O$382/'10913'!$G$382,"")</f>
        <v/>
      </c>
      <c r="O382" s="4">
        <f>SUM('10913'!$H$382:'10913'!$M$382)</f>
        <v>0</v>
      </c>
      <c r="P382" s="1"/>
      <c r="Q382" s="1"/>
      <c r="R382" s="6">
        <f>SUM('10913'!$O$382:'10913'!$Q$382)+'10913'!$AF$382</f>
        <v>0</v>
      </c>
      <c r="S382" s="6">
        <f>SUM('10913'!$R$382:'10913'!$R$383)</f>
        <v>0</v>
      </c>
      <c r="T382">
        <v>187</v>
      </c>
      <c r="U382" s="6">
        <f>SUM('10913'!$R$382:'10913'!$R$383)</f>
        <v>0</v>
      </c>
      <c r="V382" s="1"/>
      <c r="AF382">
        <f>'10913'!$G$382*IF(E382&lt;&gt;"",'10913'!$F$382,0)</f>
        <v>0</v>
      </c>
    </row>
    <row r="383" spans="1:32" x14ac:dyDescent="0.2">
      <c r="B383" s="1"/>
      <c r="C383" t="str">
        <f>IF(B383&lt;&gt;"",VLOOKUP(B383,iscritti_10913!$A$2:$D$243,4,FALSE),"")</f>
        <v/>
      </c>
      <c r="D383" t="str">
        <f>IF(B383&lt;&gt;"",VLOOKUP(B383,iscritti_10913!$A$2:$D$243,2,FALSE),"")</f>
        <v/>
      </c>
      <c r="E383" t="str">
        <f>IF(B383&lt;&gt;"",VLOOKUP(B383,iscritti_10913!$A$2:$D$243,3,FALSE),"")</f>
        <v/>
      </c>
      <c r="F383" t="str">
        <f>IF(E383&lt;&gt;"",VLOOKUP(E383,'10913'!$AG$3:'10913'!$AH$14,2,FALSE)+VLOOKUP(B383,iscritti_10913!$A$2:$E$243,5,FALSE),"")</f>
        <v/>
      </c>
      <c r="G383" s="5">
        <f>COUNTA('10913'!$H$383:'10913'!$M$383)</f>
        <v>0</v>
      </c>
      <c r="H383" s="1"/>
      <c r="I383" s="1"/>
      <c r="J383" s="1"/>
      <c r="K383" s="1"/>
      <c r="L383" s="1"/>
      <c r="M383" s="1"/>
      <c r="N383" s="3" t="str">
        <f>IF('10913'!$G$383&lt;&gt;0,'10913'!$O$383/'10913'!$G$383,"")</f>
        <v/>
      </c>
      <c r="O383" s="4">
        <f>SUM('10913'!$H$383:'10913'!$M$383)</f>
        <v>0</v>
      </c>
      <c r="P383" s="1"/>
      <c r="Q383" s="1"/>
      <c r="R383" s="6">
        <f>SUM('10913'!$O$383:'10913'!$Q$383)+'10913'!$AF$383</f>
        <v>0</v>
      </c>
      <c r="S383" s="6">
        <f>SUM('10913'!$R$382:'10913'!$R$383)</f>
        <v>0</v>
      </c>
      <c r="T383">
        <v>187</v>
      </c>
      <c r="V383" s="1"/>
      <c r="AF383">
        <f>'10913'!$G$383*IF(E383&lt;&gt;"",'10913'!$F$383,0)</f>
        <v>0</v>
      </c>
    </row>
    <row r="384" spans="1:32" x14ac:dyDescent="0.2">
      <c r="A384">
        <v>188</v>
      </c>
      <c r="B384" s="1"/>
      <c r="C384" t="str">
        <f>IF(B384&lt;&gt;"",VLOOKUP(B384,iscritti_10913!$A$2:$D$243,4,FALSE),"")</f>
        <v/>
      </c>
      <c r="D384" t="str">
        <f>IF(B384&lt;&gt;"",VLOOKUP(B384,iscritti_10913!$A$2:$D$243,2,FALSE),"")</f>
        <v/>
      </c>
      <c r="E384" t="str">
        <f>IF(B384&lt;&gt;"",VLOOKUP(B384,iscritti_10913!$A$2:$D$243,3,FALSE),"")</f>
        <v/>
      </c>
      <c r="F384" t="str">
        <f>IF(E384&lt;&gt;"",VLOOKUP(E384,'10913'!$AG$3:'10913'!$AH$14,2,FALSE)+VLOOKUP(B384,iscritti_10913!$A$2:$E$243,5,FALSE),"")</f>
        <v/>
      </c>
      <c r="G384" s="5">
        <f>COUNTA('10913'!$H$384:'10913'!$M$384)</f>
        <v>0</v>
      </c>
      <c r="H384" s="1"/>
      <c r="I384" s="1"/>
      <c r="J384" s="1"/>
      <c r="K384" s="1"/>
      <c r="L384" s="1"/>
      <c r="M384" s="1"/>
      <c r="N384" s="3" t="str">
        <f>IF('10913'!$G$384&lt;&gt;0,'10913'!$O$384/'10913'!$G$384,"")</f>
        <v/>
      </c>
      <c r="O384" s="4">
        <f>SUM('10913'!$H$384:'10913'!$M$384)</f>
        <v>0</v>
      </c>
      <c r="P384" s="1"/>
      <c r="Q384" s="1"/>
      <c r="R384" s="6">
        <f>SUM('10913'!$O$384:'10913'!$Q$384)+'10913'!$AF$384</f>
        <v>0</v>
      </c>
      <c r="S384" s="6">
        <f>SUM('10913'!$R$384:'10913'!$R$385)</f>
        <v>0</v>
      </c>
      <c r="T384">
        <v>188</v>
      </c>
      <c r="U384" s="6">
        <f>SUM('10913'!$R$384:'10913'!$R$385)</f>
        <v>0</v>
      </c>
      <c r="V384" s="1"/>
      <c r="AF384">
        <f>'10913'!$G$384*IF(E384&lt;&gt;"",'10913'!$F$384,0)</f>
        <v>0</v>
      </c>
    </row>
    <row r="385" spans="1:32" x14ac:dyDescent="0.2">
      <c r="B385" s="1"/>
      <c r="C385" t="str">
        <f>IF(B385&lt;&gt;"",VLOOKUP(B385,iscritti_10913!$A$2:$D$243,4,FALSE),"")</f>
        <v/>
      </c>
      <c r="D385" t="str">
        <f>IF(B385&lt;&gt;"",VLOOKUP(B385,iscritti_10913!$A$2:$D$243,2,FALSE),"")</f>
        <v/>
      </c>
      <c r="E385" t="str">
        <f>IF(B385&lt;&gt;"",VLOOKUP(B385,iscritti_10913!$A$2:$D$243,3,FALSE),"")</f>
        <v/>
      </c>
      <c r="F385" t="str">
        <f>IF(E385&lt;&gt;"",VLOOKUP(E385,'10913'!$AG$3:'10913'!$AH$14,2,FALSE)+VLOOKUP(B385,iscritti_10913!$A$2:$E$243,5,FALSE),"")</f>
        <v/>
      </c>
      <c r="G385" s="5">
        <f>COUNTA('10913'!$H$385:'10913'!$M$385)</f>
        <v>0</v>
      </c>
      <c r="H385" s="1"/>
      <c r="I385" s="1"/>
      <c r="J385" s="1"/>
      <c r="K385" s="1"/>
      <c r="L385" s="1"/>
      <c r="M385" s="1"/>
      <c r="N385" s="3" t="str">
        <f>IF('10913'!$G$385&lt;&gt;0,'10913'!$O$385/'10913'!$G$385,"")</f>
        <v/>
      </c>
      <c r="O385" s="4">
        <f>SUM('10913'!$H$385:'10913'!$M$385)</f>
        <v>0</v>
      </c>
      <c r="P385" s="1"/>
      <c r="Q385" s="1"/>
      <c r="R385" s="6">
        <f>SUM('10913'!$O$385:'10913'!$Q$385)+'10913'!$AF$385</f>
        <v>0</v>
      </c>
      <c r="S385" s="6">
        <f>SUM('10913'!$R$384:'10913'!$R$385)</f>
        <v>0</v>
      </c>
      <c r="T385">
        <v>188</v>
      </c>
      <c r="V385" s="1"/>
      <c r="AF385">
        <f>'10913'!$G$385*IF(E385&lt;&gt;"",'10913'!$F$385,0)</f>
        <v>0</v>
      </c>
    </row>
    <row r="386" spans="1:32" x14ac:dyDescent="0.2">
      <c r="A386">
        <v>189</v>
      </c>
      <c r="B386" s="1"/>
      <c r="C386" t="str">
        <f>IF(B386&lt;&gt;"",VLOOKUP(B386,iscritti_10913!$A$2:$D$243,4,FALSE),"")</f>
        <v/>
      </c>
      <c r="D386" t="str">
        <f>IF(B386&lt;&gt;"",VLOOKUP(B386,iscritti_10913!$A$2:$D$243,2,FALSE),"")</f>
        <v/>
      </c>
      <c r="E386" t="str">
        <f>IF(B386&lt;&gt;"",VLOOKUP(B386,iscritti_10913!$A$2:$D$243,3,FALSE),"")</f>
        <v/>
      </c>
      <c r="F386" t="str">
        <f>IF(E386&lt;&gt;"",VLOOKUP(E386,'10913'!$AG$3:'10913'!$AH$14,2,FALSE)+VLOOKUP(B386,iscritti_10913!$A$2:$E$243,5,FALSE),"")</f>
        <v/>
      </c>
      <c r="G386" s="5">
        <f>COUNTA('10913'!$H$386:'10913'!$M$386)</f>
        <v>0</v>
      </c>
      <c r="H386" s="1"/>
      <c r="I386" s="1"/>
      <c r="J386" s="1"/>
      <c r="K386" s="1"/>
      <c r="L386" s="1"/>
      <c r="M386" s="1"/>
      <c r="N386" s="3" t="str">
        <f>IF('10913'!$G$386&lt;&gt;0,'10913'!$O$386/'10913'!$G$386,"")</f>
        <v/>
      </c>
      <c r="O386" s="4">
        <f>SUM('10913'!$H$386:'10913'!$M$386)</f>
        <v>0</v>
      </c>
      <c r="P386" s="1"/>
      <c r="Q386" s="1"/>
      <c r="R386" s="6">
        <f>SUM('10913'!$O$386:'10913'!$Q$386)+'10913'!$AF$386</f>
        <v>0</v>
      </c>
      <c r="S386" s="6">
        <f>SUM('10913'!$R$386:'10913'!$R$387)</f>
        <v>0</v>
      </c>
      <c r="T386">
        <v>189</v>
      </c>
      <c r="U386" s="6">
        <f>SUM('10913'!$R$386:'10913'!$R$387)</f>
        <v>0</v>
      </c>
      <c r="V386" s="1"/>
      <c r="AF386">
        <f>'10913'!$G$386*IF(E386&lt;&gt;"",'10913'!$F$386,0)</f>
        <v>0</v>
      </c>
    </row>
    <row r="387" spans="1:32" x14ac:dyDescent="0.2">
      <c r="B387" s="1"/>
      <c r="C387" t="str">
        <f>IF(B387&lt;&gt;"",VLOOKUP(B387,iscritti_10913!$A$2:$D$243,4,FALSE),"")</f>
        <v/>
      </c>
      <c r="D387" t="str">
        <f>IF(B387&lt;&gt;"",VLOOKUP(B387,iscritti_10913!$A$2:$D$243,2,FALSE),"")</f>
        <v/>
      </c>
      <c r="E387" t="str">
        <f>IF(B387&lt;&gt;"",VLOOKUP(B387,iscritti_10913!$A$2:$D$243,3,FALSE),"")</f>
        <v/>
      </c>
      <c r="F387" t="str">
        <f>IF(E387&lt;&gt;"",VLOOKUP(E387,'10913'!$AG$3:'10913'!$AH$14,2,FALSE)+VLOOKUP(B387,iscritti_10913!$A$2:$E$243,5,FALSE),"")</f>
        <v/>
      </c>
      <c r="G387" s="5">
        <f>COUNTA('10913'!$H$387:'10913'!$M$387)</f>
        <v>0</v>
      </c>
      <c r="H387" s="1"/>
      <c r="I387" s="1"/>
      <c r="J387" s="1"/>
      <c r="K387" s="1"/>
      <c r="L387" s="1"/>
      <c r="M387" s="1"/>
      <c r="N387" s="3" t="str">
        <f>IF('10913'!$G$387&lt;&gt;0,'10913'!$O$387/'10913'!$G$387,"")</f>
        <v/>
      </c>
      <c r="O387" s="4">
        <f>SUM('10913'!$H$387:'10913'!$M$387)</f>
        <v>0</v>
      </c>
      <c r="P387" s="1"/>
      <c r="Q387" s="1"/>
      <c r="R387" s="6">
        <f>SUM('10913'!$O$387:'10913'!$Q$387)+'10913'!$AF$387</f>
        <v>0</v>
      </c>
      <c r="S387" s="6">
        <f>SUM('10913'!$R$386:'10913'!$R$387)</f>
        <v>0</v>
      </c>
      <c r="T387">
        <v>189</v>
      </c>
      <c r="V387" s="1"/>
      <c r="AF387">
        <f>'10913'!$G$387*IF(E387&lt;&gt;"",'10913'!$F$387,0)</f>
        <v>0</v>
      </c>
    </row>
    <row r="388" spans="1:32" x14ac:dyDescent="0.2">
      <c r="A388">
        <v>190</v>
      </c>
      <c r="B388" s="1"/>
      <c r="C388" t="str">
        <f>IF(B388&lt;&gt;"",VLOOKUP(B388,iscritti_10913!$A$2:$D$243,4,FALSE),"")</f>
        <v/>
      </c>
      <c r="D388" t="str">
        <f>IF(B388&lt;&gt;"",VLOOKUP(B388,iscritti_10913!$A$2:$D$243,2,FALSE),"")</f>
        <v/>
      </c>
      <c r="E388" t="str">
        <f>IF(B388&lt;&gt;"",VLOOKUP(B388,iscritti_10913!$A$2:$D$243,3,FALSE),"")</f>
        <v/>
      </c>
      <c r="F388" t="str">
        <f>IF(E388&lt;&gt;"",VLOOKUP(E388,'10913'!$AG$3:'10913'!$AH$14,2,FALSE)+VLOOKUP(B388,iscritti_10913!$A$2:$E$243,5,FALSE),"")</f>
        <v/>
      </c>
      <c r="G388" s="5">
        <f>COUNTA('10913'!$H$388:'10913'!$M$388)</f>
        <v>0</v>
      </c>
      <c r="H388" s="1"/>
      <c r="I388" s="1"/>
      <c r="J388" s="1"/>
      <c r="K388" s="1"/>
      <c r="L388" s="1"/>
      <c r="M388" s="1"/>
      <c r="N388" s="3" t="str">
        <f>IF('10913'!$G$388&lt;&gt;0,'10913'!$O$388/'10913'!$G$388,"")</f>
        <v/>
      </c>
      <c r="O388" s="4">
        <f>SUM('10913'!$H$388:'10913'!$M$388)</f>
        <v>0</v>
      </c>
      <c r="P388" s="1"/>
      <c r="Q388" s="1"/>
      <c r="R388" s="6">
        <f>SUM('10913'!$O$388:'10913'!$Q$388)+'10913'!$AF$388</f>
        <v>0</v>
      </c>
      <c r="S388" s="6">
        <f>SUM('10913'!$R$388:'10913'!$R$389)</f>
        <v>0</v>
      </c>
      <c r="T388">
        <v>190</v>
      </c>
      <c r="U388" s="6">
        <f>SUM('10913'!$R$388:'10913'!$R$389)</f>
        <v>0</v>
      </c>
      <c r="V388" s="1"/>
      <c r="AF388">
        <f>'10913'!$G$388*IF(E388&lt;&gt;"",'10913'!$F$388,0)</f>
        <v>0</v>
      </c>
    </row>
    <row r="389" spans="1:32" x14ac:dyDescent="0.2">
      <c r="B389" s="1"/>
      <c r="C389" t="str">
        <f>IF(B389&lt;&gt;"",VLOOKUP(B389,iscritti_10913!$A$2:$D$243,4,FALSE),"")</f>
        <v/>
      </c>
      <c r="D389" t="str">
        <f>IF(B389&lt;&gt;"",VLOOKUP(B389,iscritti_10913!$A$2:$D$243,2,FALSE),"")</f>
        <v/>
      </c>
      <c r="E389" t="str">
        <f>IF(B389&lt;&gt;"",VLOOKUP(B389,iscritti_10913!$A$2:$D$243,3,FALSE),"")</f>
        <v/>
      </c>
      <c r="F389" t="str">
        <f>IF(E389&lt;&gt;"",VLOOKUP(E389,'10913'!$AG$3:'10913'!$AH$14,2,FALSE)+VLOOKUP(B389,iscritti_10913!$A$2:$E$243,5,FALSE),"")</f>
        <v/>
      </c>
      <c r="G389" s="5">
        <f>COUNTA('10913'!$H$389:'10913'!$M$389)</f>
        <v>0</v>
      </c>
      <c r="H389" s="1"/>
      <c r="I389" s="1"/>
      <c r="J389" s="1"/>
      <c r="K389" s="1"/>
      <c r="L389" s="1"/>
      <c r="M389" s="1"/>
      <c r="N389" s="3" t="str">
        <f>IF('10913'!$G$389&lt;&gt;0,'10913'!$O$389/'10913'!$G$389,"")</f>
        <v/>
      </c>
      <c r="O389" s="4">
        <f>SUM('10913'!$H$389:'10913'!$M$389)</f>
        <v>0</v>
      </c>
      <c r="P389" s="1"/>
      <c r="Q389" s="1"/>
      <c r="R389" s="6">
        <f>SUM('10913'!$O$389:'10913'!$Q$389)+'10913'!$AF$389</f>
        <v>0</v>
      </c>
      <c r="S389" s="6">
        <f>SUM('10913'!$R$388:'10913'!$R$389)</f>
        <v>0</v>
      </c>
      <c r="T389">
        <v>190</v>
      </c>
      <c r="V389" s="1"/>
      <c r="AF389">
        <f>'10913'!$G$389*IF(E389&lt;&gt;"",'10913'!$F$389,0)</f>
        <v>0</v>
      </c>
    </row>
    <row r="390" spans="1:32" x14ac:dyDescent="0.2">
      <c r="A390">
        <v>191</v>
      </c>
      <c r="B390" s="1"/>
      <c r="C390" t="str">
        <f>IF(B390&lt;&gt;"",VLOOKUP(B390,iscritti_10913!$A$2:$D$243,4,FALSE),"")</f>
        <v/>
      </c>
      <c r="D390" t="str">
        <f>IF(B390&lt;&gt;"",VLOOKUP(B390,iscritti_10913!$A$2:$D$243,2,FALSE),"")</f>
        <v/>
      </c>
      <c r="E390" t="str">
        <f>IF(B390&lt;&gt;"",VLOOKUP(B390,iscritti_10913!$A$2:$D$243,3,FALSE),"")</f>
        <v/>
      </c>
      <c r="F390" t="str">
        <f>IF(E390&lt;&gt;"",VLOOKUP(E390,'10913'!$AG$3:'10913'!$AH$14,2,FALSE)+VLOOKUP(B390,iscritti_10913!$A$2:$E$243,5,FALSE),"")</f>
        <v/>
      </c>
      <c r="G390" s="5">
        <f>COUNTA('10913'!$H$390:'10913'!$M$390)</f>
        <v>0</v>
      </c>
      <c r="H390" s="1"/>
      <c r="I390" s="1"/>
      <c r="J390" s="1"/>
      <c r="K390" s="1"/>
      <c r="L390" s="1"/>
      <c r="M390" s="1"/>
      <c r="N390" s="3" t="str">
        <f>IF('10913'!$G$390&lt;&gt;0,'10913'!$O$390/'10913'!$G$390,"")</f>
        <v/>
      </c>
      <c r="O390" s="4">
        <f>SUM('10913'!$H$390:'10913'!$M$390)</f>
        <v>0</v>
      </c>
      <c r="P390" s="1"/>
      <c r="Q390" s="1"/>
      <c r="R390" s="6">
        <f>SUM('10913'!$O$390:'10913'!$Q$390)+'10913'!$AF$390</f>
        <v>0</v>
      </c>
      <c r="S390" s="6">
        <f>SUM('10913'!$R$390:'10913'!$R$391)</f>
        <v>0</v>
      </c>
      <c r="T390">
        <v>191</v>
      </c>
      <c r="U390" s="6">
        <f>SUM('10913'!$R$390:'10913'!$R$391)</f>
        <v>0</v>
      </c>
      <c r="V390" s="1"/>
      <c r="AF390">
        <f>'10913'!$G$390*IF(E390&lt;&gt;"",'10913'!$F$390,0)</f>
        <v>0</v>
      </c>
    </row>
    <row r="391" spans="1:32" x14ac:dyDescent="0.2">
      <c r="B391" s="1"/>
      <c r="C391" t="str">
        <f>IF(B391&lt;&gt;"",VLOOKUP(B391,iscritti_10913!$A$2:$D$243,4,FALSE),"")</f>
        <v/>
      </c>
      <c r="D391" t="str">
        <f>IF(B391&lt;&gt;"",VLOOKUP(B391,iscritti_10913!$A$2:$D$243,2,FALSE),"")</f>
        <v/>
      </c>
      <c r="E391" t="str">
        <f>IF(B391&lt;&gt;"",VLOOKUP(B391,iscritti_10913!$A$2:$D$243,3,FALSE),"")</f>
        <v/>
      </c>
      <c r="F391" t="str">
        <f>IF(E391&lt;&gt;"",VLOOKUP(E391,'10913'!$AG$3:'10913'!$AH$14,2,FALSE)+VLOOKUP(B391,iscritti_10913!$A$2:$E$243,5,FALSE),"")</f>
        <v/>
      </c>
      <c r="G391" s="5">
        <f>COUNTA('10913'!$H$391:'10913'!$M$391)</f>
        <v>0</v>
      </c>
      <c r="H391" s="1"/>
      <c r="I391" s="1"/>
      <c r="J391" s="1"/>
      <c r="K391" s="1"/>
      <c r="L391" s="1"/>
      <c r="M391" s="1"/>
      <c r="N391" s="3" t="str">
        <f>IF('10913'!$G$391&lt;&gt;0,'10913'!$O$391/'10913'!$G$391,"")</f>
        <v/>
      </c>
      <c r="O391" s="4">
        <f>SUM('10913'!$H$391:'10913'!$M$391)</f>
        <v>0</v>
      </c>
      <c r="P391" s="1"/>
      <c r="Q391" s="1"/>
      <c r="R391" s="6">
        <f>SUM('10913'!$O$391:'10913'!$Q$391)+'10913'!$AF$391</f>
        <v>0</v>
      </c>
      <c r="S391" s="6">
        <f>SUM('10913'!$R$390:'10913'!$R$391)</f>
        <v>0</v>
      </c>
      <c r="T391">
        <v>191</v>
      </c>
      <c r="V391" s="1"/>
      <c r="AF391">
        <f>'10913'!$G$391*IF(E391&lt;&gt;"",'10913'!$F$391,0)</f>
        <v>0</v>
      </c>
    </row>
    <row r="392" spans="1:32" x14ac:dyDescent="0.2">
      <c r="A392">
        <v>192</v>
      </c>
      <c r="B392" s="1"/>
      <c r="C392" t="str">
        <f>IF(B392&lt;&gt;"",VLOOKUP(B392,iscritti_10913!$A$2:$D$243,4,FALSE),"")</f>
        <v/>
      </c>
      <c r="D392" t="str">
        <f>IF(B392&lt;&gt;"",VLOOKUP(B392,iscritti_10913!$A$2:$D$243,2,FALSE),"")</f>
        <v/>
      </c>
      <c r="E392" t="str">
        <f>IF(B392&lt;&gt;"",VLOOKUP(B392,iscritti_10913!$A$2:$D$243,3,FALSE),"")</f>
        <v/>
      </c>
      <c r="F392" t="str">
        <f>IF(E392&lt;&gt;"",VLOOKUP(E392,'10913'!$AG$3:'10913'!$AH$14,2,FALSE)+VLOOKUP(B392,iscritti_10913!$A$2:$E$243,5,FALSE),"")</f>
        <v/>
      </c>
      <c r="G392" s="5">
        <f>COUNTA('10913'!$H$392:'10913'!$M$392)</f>
        <v>0</v>
      </c>
      <c r="H392" s="1"/>
      <c r="I392" s="1"/>
      <c r="J392" s="1"/>
      <c r="K392" s="1"/>
      <c r="L392" s="1"/>
      <c r="M392" s="1"/>
      <c r="N392" s="3" t="str">
        <f>IF('10913'!$G$392&lt;&gt;0,'10913'!$O$392/'10913'!$G$392,"")</f>
        <v/>
      </c>
      <c r="O392" s="4">
        <f>SUM('10913'!$H$392:'10913'!$M$392)</f>
        <v>0</v>
      </c>
      <c r="P392" s="1"/>
      <c r="Q392" s="1"/>
      <c r="R392" s="6">
        <f>SUM('10913'!$O$392:'10913'!$Q$392)+'10913'!$AF$392</f>
        <v>0</v>
      </c>
      <c r="S392" s="6">
        <f>SUM('10913'!$R$392:'10913'!$R$393)</f>
        <v>0</v>
      </c>
      <c r="T392">
        <v>192</v>
      </c>
      <c r="U392" s="6">
        <f>SUM('10913'!$R$392:'10913'!$R$393)</f>
        <v>0</v>
      </c>
      <c r="V392" s="1"/>
      <c r="AF392">
        <f>'10913'!$G$392*IF(E392&lt;&gt;"",'10913'!$F$392,0)</f>
        <v>0</v>
      </c>
    </row>
    <row r="393" spans="1:32" x14ac:dyDescent="0.2">
      <c r="B393" s="1"/>
      <c r="C393" t="str">
        <f>IF(B393&lt;&gt;"",VLOOKUP(B393,iscritti_10913!$A$2:$D$243,4,FALSE),"")</f>
        <v/>
      </c>
      <c r="D393" t="str">
        <f>IF(B393&lt;&gt;"",VLOOKUP(B393,iscritti_10913!$A$2:$D$243,2,FALSE),"")</f>
        <v/>
      </c>
      <c r="E393" t="str">
        <f>IF(B393&lt;&gt;"",VLOOKUP(B393,iscritti_10913!$A$2:$D$243,3,FALSE),"")</f>
        <v/>
      </c>
      <c r="F393" t="str">
        <f>IF(E393&lt;&gt;"",VLOOKUP(E393,'10913'!$AG$3:'10913'!$AH$14,2,FALSE)+VLOOKUP(B393,iscritti_10913!$A$2:$E$243,5,FALSE),"")</f>
        <v/>
      </c>
      <c r="G393" s="5">
        <f>COUNTA('10913'!$H$393:'10913'!$M$393)</f>
        <v>0</v>
      </c>
      <c r="H393" s="1"/>
      <c r="I393" s="1"/>
      <c r="J393" s="1"/>
      <c r="K393" s="1"/>
      <c r="L393" s="1"/>
      <c r="M393" s="1"/>
      <c r="N393" s="3" t="str">
        <f>IF('10913'!$G$393&lt;&gt;0,'10913'!$O$393/'10913'!$G$393,"")</f>
        <v/>
      </c>
      <c r="O393" s="4">
        <f>SUM('10913'!$H$393:'10913'!$M$393)</f>
        <v>0</v>
      </c>
      <c r="P393" s="1"/>
      <c r="Q393" s="1"/>
      <c r="R393" s="6">
        <f>SUM('10913'!$O$393:'10913'!$Q$393)+'10913'!$AF$393</f>
        <v>0</v>
      </c>
      <c r="S393" s="6">
        <f>SUM('10913'!$R$392:'10913'!$R$393)</f>
        <v>0</v>
      </c>
      <c r="T393">
        <v>192</v>
      </c>
      <c r="V393" s="1"/>
      <c r="AF393">
        <f>'10913'!$G$393*IF(E393&lt;&gt;"",'10913'!$F$393,0)</f>
        <v>0</v>
      </c>
    </row>
    <row r="394" spans="1:32" x14ac:dyDescent="0.2">
      <c r="A394">
        <v>193</v>
      </c>
      <c r="B394" s="1"/>
      <c r="C394" t="str">
        <f>IF(B394&lt;&gt;"",VLOOKUP(B394,iscritti_10913!$A$2:$D$243,4,FALSE),"")</f>
        <v/>
      </c>
      <c r="D394" t="str">
        <f>IF(B394&lt;&gt;"",VLOOKUP(B394,iscritti_10913!$A$2:$D$243,2,FALSE),"")</f>
        <v/>
      </c>
      <c r="E394" t="str">
        <f>IF(B394&lt;&gt;"",VLOOKUP(B394,iscritti_10913!$A$2:$D$243,3,FALSE),"")</f>
        <v/>
      </c>
      <c r="F394" t="str">
        <f>IF(E394&lt;&gt;"",VLOOKUP(E394,'10913'!$AG$3:'10913'!$AH$14,2,FALSE)+VLOOKUP(B394,iscritti_10913!$A$2:$E$243,5,FALSE),"")</f>
        <v/>
      </c>
      <c r="G394" s="5">
        <f>COUNTA('10913'!$H$394:'10913'!$M$394)</f>
        <v>0</v>
      </c>
      <c r="H394" s="1"/>
      <c r="I394" s="1"/>
      <c r="J394" s="1"/>
      <c r="K394" s="1"/>
      <c r="L394" s="1"/>
      <c r="M394" s="1"/>
      <c r="N394" s="3" t="str">
        <f>IF('10913'!$G$394&lt;&gt;0,'10913'!$O$394/'10913'!$G$394,"")</f>
        <v/>
      </c>
      <c r="O394" s="4">
        <f>SUM('10913'!$H$394:'10913'!$M$394)</f>
        <v>0</v>
      </c>
      <c r="P394" s="1"/>
      <c r="Q394" s="1"/>
      <c r="R394" s="6">
        <f>SUM('10913'!$O$394:'10913'!$Q$394)+'10913'!$AF$394</f>
        <v>0</v>
      </c>
      <c r="S394" s="6">
        <f>SUM('10913'!$R$394:'10913'!$R$395)</f>
        <v>0</v>
      </c>
      <c r="T394">
        <v>193</v>
      </c>
      <c r="U394" s="6">
        <f>SUM('10913'!$R$394:'10913'!$R$395)</f>
        <v>0</v>
      </c>
      <c r="V394" s="1"/>
      <c r="AF394">
        <f>'10913'!$G$394*IF(E394&lt;&gt;"",'10913'!$F$394,0)</f>
        <v>0</v>
      </c>
    </row>
    <row r="395" spans="1:32" x14ac:dyDescent="0.2">
      <c r="B395" s="1"/>
      <c r="C395" t="str">
        <f>IF(B395&lt;&gt;"",VLOOKUP(B395,iscritti_10913!$A$2:$D$243,4,FALSE),"")</f>
        <v/>
      </c>
      <c r="D395" t="str">
        <f>IF(B395&lt;&gt;"",VLOOKUP(B395,iscritti_10913!$A$2:$D$243,2,FALSE),"")</f>
        <v/>
      </c>
      <c r="E395" t="str">
        <f>IF(B395&lt;&gt;"",VLOOKUP(B395,iscritti_10913!$A$2:$D$243,3,FALSE),"")</f>
        <v/>
      </c>
      <c r="F395" t="str">
        <f>IF(E395&lt;&gt;"",VLOOKUP(E395,'10913'!$AG$3:'10913'!$AH$14,2,FALSE)+VLOOKUP(B395,iscritti_10913!$A$2:$E$243,5,FALSE),"")</f>
        <v/>
      </c>
      <c r="G395" s="5">
        <f>COUNTA('10913'!$H$395:'10913'!$M$395)</f>
        <v>0</v>
      </c>
      <c r="H395" s="1"/>
      <c r="I395" s="1"/>
      <c r="J395" s="1"/>
      <c r="K395" s="1"/>
      <c r="L395" s="1"/>
      <c r="M395" s="1"/>
      <c r="N395" s="3" t="str">
        <f>IF('10913'!$G$395&lt;&gt;0,'10913'!$O$395/'10913'!$G$395,"")</f>
        <v/>
      </c>
      <c r="O395" s="4">
        <f>SUM('10913'!$H$395:'10913'!$M$395)</f>
        <v>0</v>
      </c>
      <c r="P395" s="1"/>
      <c r="Q395" s="1"/>
      <c r="R395" s="6">
        <f>SUM('10913'!$O$395:'10913'!$Q$395)+'10913'!$AF$395</f>
        <v>0</v>
      </c>
      <c r="S395" s="6">
        <f>SUM('10913'!$R$394:'10913'!$R$395)</f>
        <v>0</v>
      </c>
      <c r="T395">
        <v>193</v>
      </c>
      <c r="V395" s="1"/>
      <c r="AF395">
        <f>'10913'!$G$395*IF(E395&lt;&gt;"",'10913'!$F$395,0)</f>
        <v>0</v>
      </c>
    </row>
    <row r="396" spans="1:32" x14ac:dyDescent="0.2">
      <c r="A396">
        <v>194</v>
      </c>
      <c r="B396" s="1"/>
      <c r="C396" t="str">
        <f>IF(B396&lt;&gt;"",VLOOKUP(B396,iscritti_10913!$A$2:$D$243,4,FALSE),"")</f>
        <v/>
      </c>
      <c r="D396" t="str">
        <f>IF(B396&lt;&gt;"",VLOOKUP(B396,iscritti_10913!$A$2:$D$243,2,FALSE),"")</f>
        <v/>
      </c>
      <c r="E396" t="str">
        <f>IF(B396&lt;&gt;"",VLOOKUP(B396,iscritti_10913!$A$2:$D$243,3,FALSE),"")</f>
        <v/>
      </c>
      <c r="F396" t="str">
        <f>IF(E396&lt;&gt;"",VLOOKUP(E396,'10913'!$AG$3:'10913'!$AH$14,2,FALSE)+VLOOKUP(B396,iscritti_10913!$A$2:$E$243,5,FALSE),"")</f>
        <v/>
      </c>
      <c r="G396" s="5">
        <f>COUNTA('10913'!$H$396:'10913'!$M$396)</f>
        <v>0</v>
      </c>
      <c r="H396" s="1"/>
      <c r="I396" s="1"/>
      <c r="J396" s="1"/>
      <c r="K396" s="1"/>
      <c r="L396" s="1"/>
      <c r="M396" s="1"/>
      <c r="N396" s="3" t="str">
        <f>IF('10913'!$G$396&lt;&gt;0,'10913'!$O$396/'10913'!$G$396,"")</f>
        <v/>
      </c>
      <c r="O396" s="4">
        <f>SUM('10913'!$H$396:'10913'!$M$396)</f>
        <v>0</v>
      </c>
      <c r="P396" s="1"/>
      <c r="Q396" s="1"/>
      <c r="R396" s="6">
        <f>SUM('10913'!$O$396:'10913'!$Q$396)+'10913'!$AF$396</f>
        <v>0</v>
      </c>
      <c r="S396" s="6">
        <f>SUM('10913'!$R$396:'10913'!$R$397)</f>
        <v>0</v>
      </c>
      <c r="T396">
        <v>194</v>
      </c>
      <c r="U396" s="6">
        <f>SUM('10913'!$R$396:'10913'!$R$397)</f>
        <v>0</v>
      </c>
      <c r="V396" s="1"/>
      <c r="AF396">
        <f>'10913'!$G$396*IF(E396&lt;&gt;"",'10913'!$F$396,0)</f>
        <v>0</v>
      </c>
    </row>
    <row r="397" spans="1:32" x14ac:dyDescent="0.2">
      <c r="B397" s="1"/>
      <c r="C397" t="str">
        <f>IF(B397&lt;&gt;"",VLOOKUP(B397,iscritti_10913!$A$2:$D$243,4,FALSE),"")</f>
        <v/>
      </c>
      <c r="D397" t="str">
        <f>IF(B397&lt;&gt;"",VLOOKUP(B397,iscritti_10913!$A$2:$D$243,2,FALSE),"")</f>
        <v/>
      </c>
      <c r="E397" t="str">
        <f>IF(B397&lt;&gt;"",VLOOKUP(B397,iscritti_10913!$A$2:$D$243,3,FALSE),"")</f>
        <v/>
      </c>
      <c r="F397" t="str">
        <f>IF(E397&lt;&gt;"",VLOOKUP(E397,'10913'!$AG$3:'10913'!$AH$14,2,FALSE)+VLOOKUP(B397,iscritti_10913!$A$2:$E$243,5,FALSE),"")</f>
        <v/>
      </c>
      <c r="G397" s="5">
        <f>COUNTA('10913'!$H$397:'10913'!$M$397)</f>
        <v>0</v>
      </c>
      <c r="H397" s="1"/>
      <c r="I397" s="1"/>
      <c r="J397" s="1"/>
      <c r="K397" s="1"/>
      <c r="L397" s="1"/>
      <c r="M397" s="1"/>
      <c r="N397" s="3" t="str">
        <f>IF('10913'!$G$397&lt;&gt;0,'10913'!$O$397/'10913'!$G$397,"")</f>
        <v/>
      </c>
      <c r="O397" s="4">
        <f>SUM('10913'!$H$397:'10913'!$M$397)</f>
        <v>0</v>
      </c>
      <c r="P397" s="1"/>
      <c r="Q397" s="1"/>
      <c r="R397" s="6">
        <f>SUM('10913'!$O$397:'10913'!$Q$397)+'10913'!$AF$397</f>
        <v>0</v>
      </c>
      <c r="S397" s="6">
        <f>SUM('10913'!$R$396:'10913'!$R$397)</f>
        <v>0</v>
      </c>
      <c r="T397">
        <v>194</v>
      </c>
      <c r="V397" s="1"/>
      <c r="AF397">
        <f>'10913'!$G$397*IF(E397&lt;&gt;"",'10913'!$F$397,0)</f>
        <v>0</v>
      </c>
    </row>
    <row r="398" spans="1:32" x14ac:dyDescent="0.2">
      <c r="A398">
        <v>195</v>
      </c>
      <c r="B398" s="1"/>
      <c r="C398" t="str">
        <f>IF(B398&lt;&gt;"",VLOOKUP(B398,iscritti_10913!$A$2:$D$243,4,FALSE),"")</f>
        <v/>
      </c>
      <c r="D398" t="str">
        <f>IF(B398&lt;&gt;"",VLOOKUP(B398,iscritti_10913!$A$2:$D$243,2,FALSE),"")</f>
        <v/>
      </c>
      <c r="E398" t="str">
        <f>IF(B398&lt;&gt;"",VLOOKUP(B398,iscritti_10913!$A$2:$D$243,3,FALSE),"")</f>
        <v/>
      </c>
      <c r="F398" t="str">
        <f>IF(E398&lt;&gt;"",VLOOKUP(E398,'10913'!$AG$3:'10913'!$AH$14,2,FALSE)+VLOOKUP(B398,iscritti_10913!$A$2:$E$243,5,FALSE),"")</f>
        <v/>
      </c>
      <c r="G398" s="5">
        <f>COUNTA('10913'!$H$398:'10913'!$M$398)</f>
        <v>0</v>
      </c>
      <c r="H398" s="1"/>
      <c r="I398" s="1"/>
      <c r="J398" s="1"/>
      <c r="K398" s="1"/>
      <c r="L398" s="1"/>
      <c r="M398" s="1"/>
      <c r="N398" s="3" t="str">
        <f>IF('10913'!$G$398&lt;&gt;0,'10913'!$O$398/'10913'!$G$398,"")</f>
        <v/>
      </c>
      <c r="O398" s="4">
        <f>SUM('10913'!$H$398:'10913'!$M$398)</f>
        <v>0</v>
      </c>
      <c r="P398" s="1"/>
      <c r="Q398" s="1"/>
      <c r="R398" s="6">
        <f>SUM('10913'!$O$398:'10913'!$Q$398)+'10913'!$AF$398</f>
        <v>0</v>
      </c>
      <c r="S398" s="6">
        <f>SUM('10913'!$R$398:'10913'!$R$399)</f>
        <v>0</v>
      </c>
      <c r="T398">
        <v>195</v>
      </c>
      <c r="U398" s="6">
        <f>SUM('10913'!$R$398:'10913'!$R$399)</f>
        <v>0</v>
      </c>
      <c r="V398" s="1"/>
      <c r="AF398">
        <f>'10913'!$G$398*IF(E398&lt;&gt;"",'10913'!$F$398,0)</f>
        <v>0</v>
      </c>
    </row>
    <row r="399" spans="1:32" x14ac:dyDescent="0.2">
      <c r="B399" s="1"/>
      <c r="C399" t="str">
        <f>IF(B399&lt;&gt;"",VLOOKUP(B399,iscritti_10913!$A$2:$D$243,4,FALSE),"")</f>
        <v/>
      </c>
      <c r="D399" t="str">
        <f>IF(B399&lt;&gt;"",VLOOKUP(B399,iscritti_10913!$A$2:$D$243,2,FALSE),"")</f>
        <v/>
      </c>
      <c r="E399" t="str">
        <f>IF(B399&lt;&gt;"",VLOOKUP(B399,iscritti_10913!$A$2:$D$243,3,FALSE),"")</f>
        <v/>
      </c>
      <c r="F399" t="str">
        <f>IF(E399&lt;&gt;"",VLOOKUP(E399,'10913'!$AG$3:'10913'!$AH$14,2,FALSE)+VLOOKUP(B399,iscritti_10913!$A$2:$E$243,5,FALSE),"")</f>
        <v/>
      </c>
      <c r="G399" s="5">
        <f>COUNTA('10913'!$H$399:'10913'!$M$399)</f>
        <v>0</v>
      </c>
      <c r="H399" s="1"/>
      <c r="I399" s="1"/>
      <c r="J399" s="1"/>
      <c r="K399" s="1"/>
      <c r="L399" s="1"/>
      <c r="M399" s="1"/>
      <c r="N399" s="3" t="str">
        <f>IF('10913'!$G$399&lt;&gt;0,'10913'!$O$399/'10913'!$G$399,"")</f>
        <v/>
      </c>
      <c r="O399" s="4">
        <f>SUM('10913'!$H$399:'10913'!$M$399)</f>
        <v>0</v>
      </c>
      <c r="P399" s="1"/>
      <c r="Q399" s="1"/>
      <c r="R399" s="6">
        <f>SUM('10913'!$O$399:'10913'!$Q$399)+'10913'!$AF$399</f>
        <v>0</v>
      </c>
      <c r="S399" s="6">
        <f>SUM('10913'!$R$398:'10913'!$R$399)</f>
        <v>0</v>
      </c>
      <c r="T399">
        <v>195</v>
      </c>
      <c r="V399" s="1"/>
      <c r="AF399">
        <f>'10913'!$G$399*IF(E399&lt;&gt;"",'10913'!$F$399,0)</f>
        <v>0</v>
      </c>
    </row>
    <row r="400" spans="1:32" x14ac:dyDescent="0.2">
      <c r="A400">
        <v>196</v>
      </c>
      <c r="B400" s="1"/>
      <c r="C400" t="str">
        <f>IF(B400&lt;&gt;"",VLOOKUP(B400,iscritti_10913!$A$2:$D$243,4,FALSE),"")</f>
        <v/>
      </c>
      <c r="D400" t="str">
        <f>IF(B400&lt;&gt;"",VLOOKUP(B400,iscritti_10913!$A$2:$D$243,2,FALSE),"")</f>
        <v/>
      </c>
      <c r="E400" t="str">
        <f>IF(B400&lt;&gt;"",VLOOKUP(B400,iscritti_10913!$A$2:$D$243,3,FALSE),"")</f>
        <v/>
      </c>
      <c r="F400" t="str">
        <f>IF(E400&lt;&gt;"",VLOOKUP(E400,'10913'!$AG$3:'10913'!$AH$14,2,FALSE)+VLOOKUP(B400,iscritti_10913!$A$2:$E$243,5,FALSE),"")</f>
        <v/>
      </c>
      <c r="G400" s="5">
        <f>COUNTA('10913'!$H$400:'10913'!$M$400)</f>
        <v>0</v>
      </c>
      <c r="H400" s="1"/>
      <c r="I400" s="1"/>
      <c r="J400" s="1"/>
      <c r="K400" s="1"/>
      <c r="L400" s="1"/>
      <c r="M400" s="1"/>
      <c r="N400" s="3" t="str">
        <f>IF('10913'!$G$400&lt;&gt;0,'10913'!$O$400/'10913'!$G$400,"")</f>
        <v/>
      </c>
      <c r="O400" s="4">
        <f>SUM('10913'!$H$400:'10913'!$M$400)</f>
        <v>0</v>
      </c>
      <c r="P400" s="1"/>
      <c r="Q400" s="1"/>
      <c r="R400" s="6">
        <f>SUM('10913'!$O$400:'10913'!$Q$400)+'10913'!$AF$400</f>
        <v>0</v>
      </c>
      <c r="S400" s="6">
        <f>SUM('10913'!$R$400:'10913'!$R$401)</f>
        <v>0</v>
      </c>
      <c r="T400">
        <v>196</v>
      </c>
      <c r="U400" s="6">
        <f>SUM('10913'!$R$400:'10913'!$R$401)</f>
        <v>0</v>
      </c>
      <c r="V400" s="1"/>
      <c r="AF400">
        <f>'10913'!$G$400*IF(E400&lt;&gt;"",'10913'!$F$400,0)</f>
        <v>0</v>
      </c>
    </row>
    <row r="401" spans="1:32" x14ac:dyDescent="0.2">
      <c r="B401" s="1"/>
      <c r="C401" t="str">
        <f>IF(B401&lt;&gt;"",VLOOKUP(B401,iscritti_10913!$A$2:$D$243,4,FALSE),"")</f>
        <v/>
      </c>
      <c r="D401" t="str">
        <f>IF(B401&lt;&gt;"",VLOOKUP(B401,iscritti_10913!$A$2:$D$243,2,FALSE),"")</f>
        <v/>
      </c>
      <c r="E401" t="str">
        <f>IF(B401&lt;&gt;"",VLOOKUP(B401,iscritti_10913!$A$2:$D$243,3,FALSE),"")</f>
        <v/>
      </c>
      <c r="F401" t="str">
        <f>IF(E401&lt;&gt;"",VLOOKUP(E401,'10913'!$AG$3:'10913'!$AH$14,2,FALSE)+VLOOKUP(B401,iscritti_10913!$A$2:$E$243,5,FALSE),"")</f>
        <v/>
      </c>
      <c r="G401" s="5">
        <f>COUNTA('10913'!$H$401:'10913'!$M$401)</f>
        <v>0</v>
      </c>
      <c r="H401" s="1"/>
      <c r="I401" s="1"/>
      <c r="J401" s="1"/>
      <c r="K401" s="1"/>
      <c r="L401" s="1"/>
      <c r="M401" s="1"/>
      <c r="N401" s="3" t="str">
        <f>IF('10913'!$G$401&lt;&gt;0,'10913'!$O$401/'10913'!$G$401,"")</f>
        <v/>
      </c>
      <c r="O401" s="4">
        <f>SUM('10913'!$H$401:'10913'!$M$401)</f>
        <v>0</v>
      </c>
      <c r="P401" s="1"/>
      <c r="Q401" s="1"/>
      <c r="R401" s="6">
        <f>SUM('10913'!$O$401:'10913'!$Q$401)+'10913'!$AF$401</f>
        <v>0</v>
      </c>
      <c r="S401" s="6">
        <f>SUM('10913'!$R$400:'10913'!$R$401)</f>
        <v>0</v>
      </c>
      <c r="T401">
        <v>196</v>
      </c>
      <c r="V401" s="1"/>
      <c r="AF401">
        <f>'10913'!$G$401*IF(E401&lt;&gt;"",'10913'!$F$401,0)</f>
        <v>0</v>
      </c>
    </row>
    <row r="402" spans="1:32" x14ac:dyDescent="0.2">
      <c r="A402">
        <v>197</v>
      </c>
      <c r="B402" s="1"/>
      <c r="C402" t="str">
        <f>IF(B402&lt;&gt;"",VLOOKUP(B402,iscritti_10913!$A$2:$D$243,4,FALSE),"")</f>
        <v/>
      </c>
      <c r="D402" t="str">
        <f>IF(B402&lt;&gt;"",VLOOKUP(B402,iscritti_10913!$A$2:$D$243,2,FALSE),"")</f>
        <v/>
      </c>
      <c r="E402" t="str">
        <f>IF(B402&lt;&gt;"",VLOOKUP(B402,iscritti_10913!$A$2:$D$243,3,FALSE),"")</f>
        <v/>
      </c>
      <c r="F402" t="str">
        <f>IF(E402&lt;&gt;"",VLOOKUP(E402,'10913'!$AG$3:'10913'!$AH$14,2,FALSE)+VLOOKUP(B402,iscritti_10913!$A$2:$E$243,5,FALSE),"")</f>
        <v/>
      </c>
      <c r="G402" s="5">
        <f>COUNTA('10913'!$H$402:'10913'!$M$402)</f>
        <v>0</v>
      </c>
      <c r="H402" s="1"/>
      <c r="I402" s="1"/>
      <c r="J402" s="1"/>
      <c r="K402" s="1"/>
      <c r="L402" s="1"/>
      <c r="M402" s="1"/>
      <c r="N402" s="3" t="str">
        <f>IF('10913'!$G$402&lt;&gt;0,'10913'!$O$402/'10913'!$G$402,"")</f>
        <v/>
      </c>
      <c r="O402" s="4">
        <f>SUM('10913'!$H$402:'10913'!$M$402)</f>
        <v>0</v>
      </c>
      <c r="P402" s="1"/>
      <c r="Q402" s="1"/>
      <c r="R402" s="6">
        <f>SUM('10913'!$O$402:'10913'!$Q$402)+'10913'!$AF$402</f>
        <v>0</v>
      </c>
      <c r="S402" s="6">
        <f>SUM('10913'!$R$402:'10913'!$R$403)</f>
        <v>0</v>
      </c>
      <c r="T402">
        <v>197</v>
      </c>
      <c r="U402" s="6">
        <f>SUM('10913'!$R$402:'10913'!$R$403)</f>
        <v>0</v>
      </c>
      <c r="V402" s="1"/>
      <c r="AF402">
        <f>'10913'!$G$402*IF(E402&lt;&gt;"",'10913'!$F$402,0)</f>
        <v>0</v>
      </c>
    </row>
    <row r="403" spans="1:32" x14ac:dyDescent="0.2">
      <c r="B403" s="1"/>
      <c r="C403" t="str">
        <f>IF(B403&lt;&gt;"",VLOOKUP(B403,iscritti_10913!$A$2:$D$243,4,FALSE),"")</f>
        <v/>
      </c>
      <c r="D403" t="str">
        <f>IF(B403&lt;&gt;"",VLOOKUP(B403,iscritti_10913!$A$2:$D$243,2,FALSE),"")</f>
        <v/>
      </c>
      <c r="E403" t="str">
        <f>IF(B403&lt;&gt;"",VLOOKUP(B403,iscritti_10913!$A$2:$D$243,3,FALSE),"")</f>
        <v/>
      </c>
      <c r="F403" t="str">
        <f>IF(E403&lt;&gt;"",VLOOKUP(E403,'10913'!$AG$3:'10913'!$AH$14,2,FALSE)+VLOOKUP(B403,iscritti_10913!$A$2:$E$243,5,FALSE),"")</f>
        <v/>
      </c>
      <c r="G403" s="5">
        <f>COUNTA('10913'!$H$403:'10913'!$M$403)</f>
        <v>0</v>
      </c>
      <c r="H403" s="1"/>
      <c r="I403" s="1"/>
      <c r="J403" s="1"/>
      <c r="K403" s="1"/>
      <c r="L403" s="1"/>
      <c r="M403" s="1"/>
      <c r="N403" s="3" t="str">
        <f>IF('10913'!$G$403&lt;&gt;0,'10913'!$O$403/'10913'!$G$403,"")</f>
        <v/>
      </c>
      <c r="O403" s="4">
        <f>SUM('10913'!$H$403:'10913'!$M$403)</f>
        <v>0</v>
      </c>
      <c r="P403" s="1"/>
      <c r="Q403" s="1"/>
      <c r="R403" s="6">
        <f>SUM('10913'!$O$403:'10913'!$Q$403)+'10913'!$AF$403</f>
        <v>0</v>
      </c>
      <c r="S403" s="6">
        <f>SUM('10913'!$R$402:'10913'!$R$403)</f>
        <v>0</v>
      </c>
      <c r="T403">
        <v>197</v>
      </c>
      <c r="V403" s="1"/>
      <c r="AF403">
        <f>'10913'!$G$403*IF(E403&lt;&gt;"",'10913'!$F$403,0)</f>
        <v>0</v>
      </c>
    </row>
    <row r="404" spans="1:32" x14ac:dyDescent="0.2">
      <c r="A404">
        <v>198</v>
      </c>
      <c r="B404" s="1"/>
      <c r="C404" t="str">
        <f>IF(B404&lt;&gt;"",VLOOKUP(B404,iscritti_10913!$A$2:$D$243,4,FALSE),"")</f>
        <v/>
      </c>
      <c r="D404" t="str">
        <f>IF(B404&lt;&gt;"",VLOOKUP(B404,iscritti_10913!$A$2:$D$243,2,FALSE),"")</f>
        <v/>
      </c>
      <c r="E404" t="str">
        <f>IF(B404&lt;&gt;"",VLOOKUP(B404,iscritti_10913!$A$2:$D$243,3,FALSE),"")</f>
        <v/>
      </c>
      <c r="F404" t="str">
        <f>IF(E404&lt;&gt;"",VLOOKUP(E404,'10913'!$AG$3:'10913'!$AH$14,2,FALSE)+VLOOKUP(B404,iscritti_10913!$A$2:$E$243,5,FALSE),"")</f>
        <v/>
      </c>
      <c r="G404" s="5">
        <f>COUNTA('10913'!$H$404:'10913'!$M$404)</f>
        <v>0</v>
      </c>
      <c r="H404" s="1"/>
      <c r="I404" s="1"/>
      <c r="J404" s="1"/>
      <c r="K404" s="1"/>
      <c r="L404" s="1"/>
      <c r="M404" s="1"/>
      <c r="N404" s="3" t="str">
        <f>IF('10913'!$G$404&lt;&gt;0,'10913'!$O$404/'10913'!$G$404,"")</f>
        <v/>
      </c>
      <c r="O404" s="4">
        <f>SUM('10913'!$H$404:'10913'!$M$404)</f>
        <v>0</v>
      </c>
      <c r="P404" s="1"/>
      <c r="Q404" s="1"/>
      <c r="R404" s="6">
        <f>SUM('10913'!$O$404:'10913'!$Q$404)+'10913'!$AF$404</f>
        <v>0</v>
      </c>
      <c r="S404" s="6">
        <f>SUM('10913'!$R$404:'10913'!$R$405)</f>
        <v>0</v>
      </c>
      <c r="T404">
        <v>198</v>
      </c>
      <c r="U404" s="6">
        <f>SUM('10913'!$R$404:'10913'!$R$405)</f>
        <v>0</v>
      </c>
      <c r="V404" s="1"/>
      <c r="AF404">
        <f>'10913'!$G$404*IF(E404&lt;&gt;"",'10913'!$F$404,0)</f>
        <v>0</v>
      </c>
    </row>
    <row r="405" spans="1:32" x14ac:dyDescent="0.2">
      <c r="B405" s="1"/>
      <c r="C405" t="str">
        <f>IF(B405&lt;&gt;"",VLOOKUP(B405,iscritti_10913!$A$2:$D$243,4,FALSE),"")</f>
        <v/>
      </c>
      <c r="D405" t="str">
        <f>IF(B405&lt;&gt;"",VLOOKUP(B405,iscritti_10913!$A$2:$D$243,2,FALSE),"")</f>
        <v/>
      </c>
      <c r="E405" t="str">
        <f>IF(B405&lt;&gt;"",VLOOKUP(B405,iscritti_10913!$A$2:$D$243,3,FALSE),"")</f>
        <v/>
      </c>
      <c r="F405" t="str">
        <f>IF(E405&lt;&gt;"",VLOOKUP(E405,'10913'!$AG$3:'10913'!$AH$14,2,FALSE)+VLOOKUP(B405,iscritti_10913!$A$2:$E$243,5,FALSE),"")</f>
        <v/>
      </c>
      <c r="G405" s="5">
        <f>COUNTA('10913'!$H$405:'10913'!$M$405)</f>
        <v>0</v>
      </c>
      <c r="H405" s="1"/>
      <c r="I405" s="1"/>
      <c r="J405" s="1"/>
      <c r="K405" s="1"/>
      <c r="L405" s="1"/>
      <c r="M405" s="1"/>
      <c r="N405" s="3" t="str">
        <f>IF('10913'!$G$405&lt;&gt;0,'10913'!$O$405/'10913'!$G$405,"")</f>
        <v/>
      </c>
      <c r="O405" s="4">
        <f>SUM('10913'!$H$405:'10913'!$M$405)</f>
        <v>0</v>
      </c>
      <c r="P405" s="1"/>
      <c r="Q405" s="1"/>
      <c r="R405" s="6">
        <f>SUM('10913'!$O$405:'10913'!$Q$405)+'10913'!$AF$405</f>
        <v>0</v>
      </c>
      <c r="S405" s="6">
        <f>SUM('10913'!$R$404:'10913'!$R$405)</f>
        <v>0</v>
      </c>
      <c r="T405">
        <v>198</v>
      </c>
      <c r="V405" s="1"/>
      <c r="AF405">
        <f>'10913'!$G$405*IF(E405&lt;&gt;"",'10913'!$F$405,0)</f>
        <v>0</v>
      </c>
    </row>
    <row r="406" spans="1:32" x14ac:dyDescent="0.2">
      <c r="A406">
        <v>199</v>
      </c>
      <c r="B406" s="1"/>
      <c r="C406" t="str">
        <f>IF(B406&lt;&gt;"",VLOOKUP(B406,iscritti_10913!$A$2:$D$243,4,FALSE),"")</f>
        <v/>
      </c>
      <c r="D406" t="str">
        <f>IF(B406&lt;&gt;"",VLOOKUP(B406,iscritti_10913!$A$2:$D$243,2,FALSE),"")</f>
        <v/>
      </c>
      <c r="E406" t="str">
        <f>IF(B406&lt;&gt;"",VLOOKUP(B406,iscritti_10913!$A$2:$D$243,3,FALSE),"")</f>
        <v/>
      </c>
      <c r="F406" t="str">
        <f>IF(E406&lt;&gt;"",VLOOKUP(E406,'10913'!$AG$3:'10913'!$AH$14,2,FALSE)+VLOOKUP(B406,iscritti_10913!$A$2:$E$243,5,FALSE),"")</f>
        <v/>
      </c>
      <c r="G406" s="5">
        <f>COUNTA('10913'!$H$406:'10913'!$M$406)</f>
        <v>0</v>
      </c>
      <c r="H406" s="1"/>
      <c r="I406" s="1"/>
      <c r="J406" s="1"/>
      <c r="K406" s="1"/>
      <c r="L406" s="1"/>
      <c r="M406" s="1"/>
      <c r="N406" s="3" t="str">
        <f>IF('10913'!$G$406&lt;&gt;0,'10913'!$O$406/'10913'!$G$406,"")</f>
        <v/>
      </c>
      <c r="O406" s="4">
        <f>SUM('10913'!$H$406:'10913'!$M$406)</f>
        <v>0</v>
      </c>
      <c r="P406" s="1"/>
      <c r="Q406" s="1"/>
      <c r="R406" s="6">
        <f>SUM('10913'!$O$406:'10913'!$Q$406)+'10913'!$AF$406</f>
        <v>0</v>
      </c>
      <c r="S406" s="6">
        <f>SUM('10913'!$R$406:'10913'!$R$407)</f>
        <v>0</v>
      </c>
      <c r="T406">
        <v>199</v>
      </c>
      <c r="U406" s="6">
        <f>SUM('10913'!$R$406:'10913'!$R$407)</f>
        <v>0</v>
      </c>
      <c r="V406" s="1"/>
      <c r="AF406">
        <f>'10913'!$G$406*IF(E406&lt;&gt;"",'10913'!$F$406,0)</f>
        <v>0</v>
      </c>
    </row>
    <row r="407" spans="1:32" x14ac:dyDescent="0.2">
      <c r="B407" s="1"/>
      <c r="C407" t="str">
        <f>IF(B407&lt;&gt;"",VLOOKUP(B407,iscritti_10913!$A$2:$D$243,4,FALSE),"")</f>
        <v/>
      </c>
      <c r="D407" t="str">
        <f>IF(B407&lt;&gt;"",VLOOKUP(B407,iscritti_10913!$A$2:$D$243,2,FALSE),"")</f>
        <v/>
      </c>
      <c r="E407" t="str">
        <f>IF(B407&lt;&gt;"",VLOOKUP(B407,iscritti_10913!$A$2:$D$243,3,FALSE),"")</f>
        <v/>
      </c>
      <c r="F407" t="str">
        <f>IF(E407&lt;&gt;"",VLOOKUP(E407,'10913'!$AG$3:'10913'!$AH$14,2,FALSE)+VLOOKUP(B407,iscritti_10913!$A$2:$E$243,5,FALSE),"")</f>
        <v/>
      </c>
      <c r="G407" s="5">
        <f>COUNTA('10913'!$H$407:'10913'!$M$407)</f>
        <v>0</v>
      </c>
      <c r="H407" s="1"/>
      <c r="I407" s="1"/>
      <c r="J407" s="1"/>
      <c r="K407" s="1"/>
      <c r="L407" s="1"/>
      <c r="M407" s="1"/>
      <c r="N407" s="3" t="str">
        <f>IF('10913'!$G$407&lt;&gt;0,'10913'!$O$407/'10913'!$G$407,"")</f>
        <v/>
      </c>
      <c r="O407" s="4">
        <f>SUM('10913'!$H$407:'10913'!$M$407)</f>
        <v>0</v>
      </c>
      <c r="P407" s="1"/>
      <c r="Q407" s="1"/>
      <c r="R407" s="6">
        <f>SUM('10913'!$O$407:'10913'!$Q$407)+'10913'!$AF$407</f>
        <v>0</v>
      </c>
      <c r="S407" s="6">
        <f>SUM('10913'!$R$406:'10913'!$R$407)</f>
        <v>0</v>
      </c>
      <c r="T407">
        <v>199</v>
      </c>
      <c r="V407" s="1"/>
      <c r="AF407">
        <f>'10913'!$G$407*IF(E407&lt;&gt;"",'10913'!$F$407,0)</f>
        <v>0</v>
      </c>
    </row>
    <row r="408" spans="1:32" x14ac:dyDescent="0.2">
      <c r="A408">
        <v>200</v>
      </c>
      <c r="B408" s="1"/>
      <c r="C408" t="str">
        <f>IF(B408&lt;&gt;"",VLOOKUP(B408,iscritti_10913!$A$2:$D$243,4,FALSE),"")</f>
        <v/>
      </c>
      <c r="D408" t="str">
        <f>IF(B408&lt;&gt;"",VLOOKUP(B408,iscritti_10913!$A$2:$D$243,2,FALSE),"")</f>
        <v/>
      </c>
      <c r="E408" t="str">
        <f>IF(B408&lt;&gt;"",VLOOKUP(B408,iscritti_10913!$A$2:$D$243,3,FALSE),"")</f>
        <v/>
      </c>
      <c r="F408" t="str">
        <f>IF(E408&lt;&gt;"",VLOOKUP(E408,'10913'!$AG$3:'10913'!$AH$14,2,FALSE)+VLOOKUP(B408,iscritti_10913!$A$2:$E$243,5,FALSE),"")</f>
        <v/>
      </c>
      <c r="G408" s="5">
        <f>COUNTA('10913'!$H$408:'10913'!$M$408)</f>
        <v>0</v>
      </c>
      <c r="H408" s="1"/>
      <c r="I408" s="1"/>
      <c r="J408" s="1"/>
      <c r="K408" s="1"/>
      <c r="L408" s="1"/>
      <c r="M408" s="1"/>
      <c r="N408" s="3" t="str">
        <f>IF('10913'!$G$408&lt;&gt;0,'10913'!$O$408/'10913'!$G$408,"")</f>
        <v/>
      </c>
      <c r="O408" s="4">
        <f>SUM('10913'!$H$408:'10913'!$M$408)</f>
        <v>0</v>
      </c>
      <c r="P408" s="1"/>
      <c r="Q408" s="1"/>
      <c r="R408" s="6">
        <f>SUM('10913'!$O$408:'10913'!$Q$408)+'10913'!$AF$408</f>
        <v>0</v>
      </c>
      <c r="S408" s="6">
        <f>SUM('10913'!$R$408:'10913'!$R$409)</f>
        <v>0</v>
      </c>
      <c r="T408">
        <v>200</v>
      </c>
      <c r="U408" s="6">
        <f>SUM('10913'!$R$408:'10913'!$R$409)</f>
        <v>0</v>
      </c>
      <c r="V408" s="1"/>
      <c r="AF408">
        <f>'10913'!$G$408*IF(E408&lt;&gt;"",'10913'!$F$408,0)</f>
        <v>0</v>
      </c>
    </row>
    <row r="409" spans="1:32" x14ac:dyDescent="0.2">
      <c r="B409" s="1"/>
      <c r="C409" t="str">
        <f>IF(B409&lt;&gt;"",VLOOKUP(B409,iscritti_10913!$A$2:$D$243,4,FALSE),"")</f>
        <v/>
      </c>
      <c r="D409" t="str">
        <f>IF(B409&lt;&gt;"",VLOOKUP(B409,iscritti_10913!$A$2:$D$243,2,FALSE),"")</f>
        <v/>
      </c>
      <c r="E409" t="str">
        <f>IF(B409&lt;&gt;"",VLOOKUP(B409,iscritti_10913!$A$2:$D$243,3,FALSE),"")</f>
        <v/>
      </c>
      <c r="F409" t="str">
        <f>IF(E409&lt;&gt;"",VLOOKUP(E409,'10913'!$AG$3:'10913'!$AH$14,2,FALSE)+VLOOKUP(B409,iscritti_10913!$A$2:$E$243,5,FALSE),"")</f>
        <v/>
      </c>
      <c r="G409" s="5">
        <f>COUNTA('10913'!$H$409:'10913'!$M$409)</f>
        <v>0</v>
      </c>
      <c r="H409" s="1"/>
      <c r="I409" s="1"/>
      <c r="J409" s="1"/>
      <c r="K409" s="1"/>
      <c r="L409" s="1"/>
      <c r="M409" s="1"/>
      <c r="N409" s="3" t="str">
        <f>IF('10913'!$G$409&lt;&gt;0,'10913'!$O$409/'10913'!$G$409,"")</f>
        <v/>
      </c>
      <c r="O409" s="4">
        <f>SUM('10913'!$H$409:'10913'!$M$409)</f>
        <v>0</v>
      </c>
      <c r="P409" s="1"/>
      <c r="Q409" s="1"/>
      <c r="R409" s="6">
        <f>SUM('10913'!$O$409:'10913'!$Q$409)+'10913'!$AF$409</f>
        <v>0</v>
      </c>
      <c r="S409" s="6">
        <f>SUM('10913'!$R$408:'10913'!$R$409)</f>
        <v>0</v>
      </c>
      <c r="T409">
        <v>200</v>
      </c>
      <c r="V409" s="1"/>
      <c r="AF409">
        <f>'10913'!$G$409*IF(E409&lt;&gt;"",'10913'!$F$409,0)</f>
        <v>0</v>
      </c>
    </row>
    <row r="410" spans="1:32" x14ac:dyDescent="0.2">
      <c r="A410">
        <v>201</v>
      </c>
      <c r="B410" s="1"/>
      <c r="C410" t="str">
        <f>IF(B410&lt;&gt;"",VLOOKUP(B410,iscritti_10913!$A$2:$D$243,4,FALSE),"")</f>
        <v/>
      </c>
      <c r="D410" t="str">
        <f>IF(B410&lt;&gt;"",VLOOKUP(B410,iscritti_10913!$A$2:$D$243,2,FALSE),"")</f>
        <v/>
      </c>
      <c r="E410" t="str">
        <f>IF(B410&lt;&gt;"",VLOOKUP(B410,iscritti_10913!$A$2:$D$243,3,FALSE),"")</f>
        <v/>
      </c>
      <c r="F410" t="str">
        <f>IF(E410&lt;&gt;"",VLOOKUP(E410,'10913'!$AG$3:'10913'!$AH$14,2,FALSE)+VLOOKUP(B410,iscritti_10913!$A$2:$E$243,5,FALSE),"")</f>
        <v/>
      </c>
      <c r="G410" s="5">
        <f>COUNTA('10913'!$H$410:'10913'!$M$410)</f>
        <v>0</v>
      </c>
      <c r="H410" s="1"/>
      <c r="I410" s="1"/>
      <c r="J410" s="1"/>
      <c r="K410" s="1"/>
      <c r="L410" s="1"/>
      <c r="M410" s="1"/>
      <c r="N410" s="3" t="str">
        <f>IF('10913'!$G$410&lt;&gt;0,'10913'!$O$410/'10913'!$G$410,"")</f>
        <v/>
      </c>
      <c r="O410" s="4">
        <f>SUM('10913'!$H$410:'10913'!$M$410)</f>
        <v>0</v>
      </c>
      <c r="P410" s="1"/>
      <c r="Q410" s="1"/>
      <c r="R410" s="6">
        <f>SUM('10913'!$O$410:'10913'!$Q$410)+'10913'!$AF$410</f>
        <v>0</v>
      </c>
      <c r="S410" s="6">
        <f>SUM('10913'!$R$410:'10913'!$R$411)</f>
        <v>0</v>
      </c>
      <c r="T410">
        <v>201</v>
      </c>
      <c r="U410" s="6">
        <f>SUM('10913'!$R$410:'10913'!$R$411)</f>
        <v>0</v>
      </c>
      <c r="V410" s="1"/>
      <c r="AF410">
        <f>'10913'!$G$410*IF(E410&lt;&gt;"",'10913'!$F$410,0)</f>
        <v>0</v>
      </c>
    </row>
    <row r="411" spans="1:32" x14ac:dyDescent="0.2">
      <c r="B411" s="1"/>
      <c r="C411" t="str">
        <f>IF(B411&lt;&gt;"",VLOOKUP(B411,iscritti_10913!$A$2:$D$243,4,FALSE),"")</f>
        <v/>
      </c>
      <c r="D411" t="str">
        <f>IF(B411&lt;&gt;"",VLOOKUP(B411,iscritti_10913!$A$2:$D$243,2,FALSE),"")</f>
        <v/>
      </c>
      <c r="E411" t="str">
        <f>IF(B411&lt;&gt;"",VLOOKUP(B411,iscritti_10913!$A$2:$D$243,3,FALSE),"")</f>
        <v/>
      </c>
      <c r="F411" t="str">
        <f>IF(E411&lt;&gt;"",VLOOKUP(E411,'10913'!$AG$3:'10913'!$AH$14,2,FALSE)+VLOOKUP(B411,iscritti_10913!$A$2:$E$243,5,FALSE),"")</f>
        <v/>
      </c>
      <c r="G411" s="5">
        <f>COUNTA('10913'!$H$411:'10913'!$M$411)</f>
        <v>0</v>
      </c>
      <c r="H411" s="1"/>
      <c r="I411" s="1"/>
      <c r="J411" s="1"/>
      <c r="K411" s="1"/>
      <c r="L411" s="1"/>
      <c r="M411" s="1"/>
      <c r="N411" s="3" t="str">
        <f>IF('10913'!$G$411&lt;&gt;0,'10913'!$O$411/'10913'!$G$411,"")</f>
        <v/>
      </c>
      <c r="O411" s="4">
        <f>SUM('10913'!$H$411:'10913'!$M$411)</f>
        <v>0</v>
      </c>
      <c r="P411" s="1"/>
      <c r="Q411" s="1"/>
      <c r="R411" s="6">
        <f>SUM('10913'!$O$411:'10913'!$Q$411)+'10913'!$AF$411</f>
        <v>0</v>
      </c>
      <c r="S411" s="6">
        <f>SUM('10913'!$R$410:'10913'!$R$411)</f>
        <v>0</v>
      </c>
      <c r="T411">
        <v>201</v>
      </c>
      <c r="V411" s="1"/>
      <c r="AF411">
        <f>'10913'!$G$411*IF(E411&lt;&gt;"",'10913'!$F$411,0)</f>
        <v>0</v>
      </c>
    </row>
    <row r="412" spans="1:32" x14ac:dyDescent="0.2">
      <c r="A412">
        <v>202</v>
      </c>
      <c r="B412" s="1"/>
      <c r="C412" t="str">
        <f>IF(B412&lt;&gt;"",VLOOKUP(B412,iscritti_10913!$A$2:$D$243,4,FALSE),"")</f>
        <v/>
      </c>
      <c r="D412" t="str">
        <f>IF(B412&lt;&gt;"",VLOOKUP(B412,iscritti_10913!$A$2:$D$243,2,FALSE),"")</f>
        <v/>
      </c>
      <c r="E412" t="str">
        <f>IF(B412&lt;&gt;"",VLOOKUP(B412,iscritti_10913!$A$2:$D$243,3,FALSE),"")</f>
        <v/>
      </c>
      <c r="F412" t="str">
        <f>IF(E412&lt;&gt;"",VLOOKUP(E412,'10913'!$AG$3:'10913'!$AH$14,2,FALSE)+VLOOKUP(B412,iscritti_10913!$A$2:$E$243,5,FALSE),"")</f>
        <v/>
      </c>
      <c r="G412" s="5">
        <f>COUNTA('10913'!$H$412:'10913'!$M$412)</f>
        <v>0</v>
      </c>
      <c r="H412" s="1"/>
      <c r="I412" s="1"/>
      <c r="J412" s="1"/>
      <c r="K412" s="1"/>
      <c r="L412" s="1"/>
      <c r="M412" s="1"/>
      <c r="N412" s="3" t="str">
        <f>IF('10913'!$G$412&lt;&gt;0,'10913'!$O$412/'10913'!$G$412,"")</f>
        <v/>
      </c>
      <c r="O412" s="4">
        <f>SUM('10913'!$H$412:'10913'!$M$412)</f>
        <v>0</v>
      </c>
      <c r="P412" s="1"/>
      <c r="Q412" s="1"/>
      <c r="R412" s="6">
        <f>SUM('10913'!$O$412:'10913'!$Q$412)+'10913'!$AF$412</f>
        <v>0</v>
      </c>
      <c r="S412" s="6">
        <f>SUM('10913'!$R$412:'10913'!$R$413)</f>
        <v>0</v>
      </c>
      <c r="T412">
        <v>202</v>
      </c>
      <c r="U412" s="6">
        <f>SUM('10913'!$R$412:'10913'!$R$413)</f>
        <v>0</v>
      </c>
      <c r="V412" s="1"/>
      <c r="AF412">
        <f>'10913'!$G$412*IF(E412&lt;&gt;"",'10913'!$F$412,0)</f>
        <v>0</v>
      </c>
    </row>
    <row r="413" spans="1:32" x14ac:dyDescent="0.2">
      <c r="B413" s="1"/>
      <c r="C413" t="str">
        <f>IF(B413&lt;&gt;"",VLOOKUP(B413,iscritti_10913!$A$2:$D$243,4,FALSE),"")</f>
        <v/>
      </c>
      <c r="D413" t="str">
        <f>IF(B413&lt;&gt;"",VLOOKUP(B413,iscritti_10913!$A$2:$D$243,2,FALSE),"")</f>
        <v/>
      </c>
      <c r="E413" t="str">
        <f>IF(B413&lt;&gt;"",VLOOKUP(B413,iscritti_10913!$A$2:$D$243,3,FALSE),"")</f>
        <v/>
      </c>
      <c r="F413" t="str">
        <f>IF(E413&lt;&gt;"",VLOOKUP(E413,'10913'!$AG$3:'10913'!$AH$14,2,FALSE)+VLOOKUP(B413,iscritti_10913!$A$2:$E$243,5,FALSE),"")</f>
        <v/>
      </c>
      <c r="G413" s="5">
        <f>COUNTA('10913'!$H$413:'10913'!$M$413)</f>
        <v>0</v>
      </c>
      <c r="H413" s="1"/>
      <c r="I413" s="1"/>
      <c r="J413" s="1"/>
      <c r="K413" s="1"/>
      <c r="L413" s="1"/>
      <c r="M413" s="1"/>
      <c r="N413" s="3" t="str">
        <f>IF('10913'!$G$413&lt;&gt;0,'10913'!$O$413/'10913'!$G$413,"")</f>
        <v/>
      </c>
      <c r="O413" s="4">
        <f>SUM('10913'!$H$413:'10913'!$M$413)</f>
        <v>0</v>
      </c>
      <c r="P413" s="1"/>
      <c r="Q413" s="1"/>
      <c r="R413" s="6">
        <f>SUM('10913'!$O$413:'10913'!$Q$413)+'10913'!$AF$413</f>
        <v>0</v>
      </c>
      <c r="S413" s="6">
        <f>SUM('10913'!$R$412:'10913'!$R$413)</f>
        <v>0</v>
      </c>
      <c r="T413">
        <v>202</v>
      </c>
      <c r="V413" s="1"/>
      <c r="AF413">
        <f>'10913'!$G$413*IF(E413&lt;&gt;"",'10913'!$F$413,0)</f>
        <v>0</v>
      </c>
    </row>
    <row r="414" spans="1:32" x14ac:dyDescent="0.2">
      <c r="A414">
        <v>203</v>
      </c>
      <c r="B414" s="1"/>
      <c r="C414" t="str">
        <f>IF(B414&lt;&gt;"",VLOOKUP(B414,iscritti_10913!$A$2:$D$243,4,FALSE),"")</f>
        <v/>
      </c>
      <c r="D414" t="str">
        <f>IF(B414&lt;&gt;"",VLOOKUP(B414,iscritti_10913!$A$2:$D$243,2,FALSE),"")</f>
        <v/>
      </c>
      <c r="E414" t="str">
        <f>IF(B414&lt;&gt;"",VLOOKUP(B414,iscritti_10913!$A$2:$D$243,3,FALSE),"")</f>
        <v/>
      </c>
      <c r="F414" t="str">
        <f>IF(E414&lt;&gt;"",VLOOKUP(E414,'10913'!$AG$3:'10913'!$AH$14,2,FALSE)+VLOOKUP(B414,iscritti_10913!$A$2:$E$243,5,FALSE),"")</f>
        <v/>
      </c>
      <c r="G414" s="5">
        <f>COUNTA('10913'!$H$414:'10913'!$M$414)</f>
        <v>0</v>
      </c>
      <c r="H414" s="1"/>
      <c r="I414" s="1"/>
      <c r="J414" s="1"/>
      <c r="K414" s="1"/>
      <c r="L414" s="1"/>
      <c r="M414" s="1"/>
      <c r="N414" s="3" t="str">
        <f>IF('10913'!$G$414&lt;&gt;0,'10913'!$O$414/'10913'!$G$414,"")</f>
        <v/>
      </c>
      <c r="O414" s="4">
        <f>SUM('10913'!$H$414:'10913'!$M$414)</f>
        <v>0</v>
      </c>
      <c r="P414" s="1"/>
      <c r="Q414" s="1"/>
      <c r="R414" s="6">
        <f>SUM('10913'!$O$414:'10913'!$Q$414)+'10913'!$AF$414</f>
        <v>0</v>
      </c>
      <c r="S414" s="6">
        <f>SUM('10913'!$R$414:'10913'!$R$415)</f>
        <v>0</v>
      </c>
      <c r="T414">
        <v>203</v>
      </c>
      <c r="U414" s="6">
        <f>SUM('10913'!$R$414:'10913'!$R$415)</f>
        <v>0</v>
      </c>
      <c r="V414" s="1"/>
      <c r="AF414">
        <f>'10913'!$G$414*IF(E414&lt;&gt;"",'10913'!$F$414,0)</f>
        <v>0</v>
      </c>
    </row>
    <row r="415" spans="1:32" x14ac:dyDescent="0.2">
      <c r="B415" s="1"/>
      <c r="C415" t="str">
        <f>IF(B415&lt;&gt;"",VLOOKUP(B415,iscritti_10913!$A$2:$D$243,4,FALSE),"")</f>
        <v/>
      </c>
      <c r="D415" t="str">
        <f>IF(B415&lt;&gt;"",VLOOKUP(B415,iscritti_10913!$A$2:$D$243,2,FALSE),"")</f>
        <v/>
      </c>
      <c r="E415" t="str">
        <f>IF(B415&lt;&gt;"",VLOOKUP(B415,iscritti_10913!$A$2:$D$243,3,FALSE),"")</f>
        <v/>
      </c>
      <c r="F415" t="str">
        <f>IF(E415&lt;&gt;"",VLOOKUP(E415,'10913'!$AG$3:'10913'!$AH$14,2,FALSE)+VLOOKUP(B415,iscritti_10913!$A$2:$E$243,5,FALSE),"")</f>
        <v/>
      </c>
      <c r="G415" s="5">
        <f>COUNTA('10913'!$H$415:'10913'!$M$415)</f>
        <v>0</v>
      </c>
      <c r="H415" s="1"/>
      <c r="I415" s="1"/>
      <c r="J415" s="1"/>
      <c r="K415" s="1"/>
      <c r="L415" s="1"/>
      <c r="M415" s="1"/>
      <c r="N415" s="3" t="str">
        <f>IF('10913'!$G$415&lt;&gt;0,'10913'!$O$415/'10913'!$G$415,"")</f>
        <v/>
      </c>
      <c r="O415" s="4">
        <f>SUM('10913'!$H$415:'10913'!$M$415)</f>
        <v>0</v>
      </c>
      <c r="P415" s="1"/>
      <c r="Q415" s="1"/>
      <c r="R415" s="6">
        <f>SUM('10913'!$O$415:'10913'!$Q$415)+'10913'!$AF$415</f>
        <v>0</v>
      </c>
      <c r="S415" s="6">
        <f>SUM('10913'!$R$414:'10913'!$R$415)</f>
        <v>0</v>
      </c>
      <c r="T415">
        <v>203</v>
      </c>
      <c r="V415" s="1"/>
      <c r="AF415">
        <f>'10913'!$G$415*IF(E415&lt;&gt;"",'10913'!$F$415,0)</f>
        <v>0</v>
      </c>
    </row>
    <row r="416" spans="1:32" x14ac:dyDescent="0.2">
      <c r="A416">
        <v>204</v>
      </c>
      <c r="B416" s="1"/>
      <c r="C416" t="str">
        <f>IF(B416&lt;&gt;"",VLOOKUP(B416,iscritti_10913!$A$2:$D$243,4,FALSE),"")</f>
        <v/>
      </c>
      <c r="D416" t="str">
        <f>IF(B416&lt;&gt;"",VLOOKUP(B416,iscritti_10913!$A$2:$D$243,2,FALSE),"")</f>
        <v/>
      </c>
      <c r="E416" t="str">
        <f>IF(B416&lt;&gt;"",VLOOKUP(B416,iscritti_10913!$A$2:$D$243,3,FALSE),"")</f>
        <v/>
      </c>
      <c r="F416" t="str">
        <f>IF(E416&lt;&gt;"",VLOOKUP(E416,'10913'!$AG$3:'10913'!$AH$14,2,FALSE)+VLOOKUP(B416,iscritti_10913!$A$2:$E$243,5,FALSE),"")</f>
        <v/>
      </c>
      <c r="G416" s="5">
        <f>COUNTA('10913'!$H$416:'10913'!$M$416)</f>
        <v>0</v>
      </c>
      <c r="H416" s="1"/>
      <c r="I416" s="1"/>
      <c r="J416" s="1"/>
      <c r="K416" s="1"/>
      <c r="L416" s="1"/>
      <c r="M416" s="1"/>
      <c r="N416" s="3" t="str">
        <f>IF('10913'!$G$416&lt;&gt;0,'10913'!$O$416/'10913'!$G$416,"")</f>
        <v/>
      </c>
      <c r="O416" s="4">
        <f>SUM('10913'!$H$416:'10913'!$M$416)</f>
        <v>0</v>
      </c>
      <c r="P416" s="1"/>
      <c r="Q416" s="1"/>
      <c r="R416" s="6">
        <f>SUM('10913'!$O$416:'10913'!$Q$416)+'10913'!$AF$416</f>
        <v>0</v>
      </c>
      <c r="S416" s="6">
        <f>SUM('10913'!$R$416:'10913'!$R$417)</f>
        <v>0</v>
      </c>
      <c r="T416">
        <v>204</v>
      </c>
      <c r="U416" s="6">
        <f>SUM('10913'!$R$416:'10913'!$R$417)</f>
        <v>0</v>
      </c>
      <c r="V416" s="1"/>
      <c r="AF416">
        <f>'10913'!$G$416*IF(E416&lt;&gt;"",'10913'!$F$416,0)</f>
        <v>0</v>
      </c>
    </row>
    <row r="417" spans="1:32" x14ac:dyDescent="0.2">
      <c r="B417" s="1"/>
      <c r="C417" t="str">
        <f>IF(B417&lt;&gt;"",VLOOKUP(B417,iscritti_10913!$A$2:$D$243,4,FALSE),"")</f>
        <v/>
      </c>
      <c r="D417" t="str">
        <f>IF(B417&lt;&gt;"",VLOOKUP(B417,iscritti_10913!$A$2:$D$243,2,FALSE),"")</f>
        <v/>
      </c>
      <c r="E417" t="str">
        <f>IF(B417&lt;&gt;"",VLOOKUP(B417,iscritti_10913!$A$2:$D$243,3,FALSE),"")</f>
        <v/>
      </c>
      <c r="F417" t="str">
        <f>IF(E417&lt;&gt;"",VLOOKUP(E417,'10913'!$AG$3:'10913'!$AH$14,2,FALSE)+VLOOKUP(B417,iscritti_10913!$A$2:$E$243,5,FALSE),"")</f>
        <v/>
      </c>
      <c r="G417" s="5">
        <f>COUNTA('10913'!$H$417:'10913'!$M$417)</f>
        <v>0</v>
      </c>
      <c r="H417" s="1"/>
      <c r="I417" s="1"/>
      <c r="J417" s="1"/>
      <c r="K417" s="1"/>
      <c r="L417" s="1"/>
      <c r="M417" s="1"/>
      <c r="N417" s="3" t="str">
        <f>IF('10913'!$G$417&lt;&gt;0,'10913'!$O$417/'10913'!$G$417,"")</f>
        <v/>
      </c>
      <c r="O417" s="4">
        <f>SUM('10913'!$H$417:'10913'!$M$417)</f>
        <v>0</v>
      </c>
      <c r="P417" s="1"/>
      <c r="Q417" s="1"/>
      <c r="R417" s="6">
        <f>SUM('10913'!$O$417:'10913'!$Q$417)+'10913'!$AF$417</f>
        <v>0</v>
      </c>
      <c r="S417" s="6">
        <f>SUM('10913'!$R$416:'10913'!$R$417)</f>
        <v>0</v>
      </c>
      <c r="T417">
        <v>204</v>
      </c>
      <c r="V417" s="1"/>
      <c r="AF417">
        <f>'10913'!$G$417*IF(E417&lt;&gt;"",'10913'!$F$417,0)</f>
        <v>0</v>
      </c>
    </row>
    <row r="418" spans="1:32" x14ac:dyDescent="0.2">
      <c r="A418">
        <v>205</v>
      </c>
      <c r="B418" s="1"/>
      <c r="C418" t="str">
        <f>IF(B418&lt;&gt;"",VLOOKUP(B418,iscritti_10913!$A$2:$D$243,4,FALSE),"")</f>
        <v/>
      </c>
      <c r="D418" t="str">
        <f>IF(B418&lt;&gt;"",VLOOKUP(B418,iscritti_10913!$A$2:$D$243,2,FALSE),"")</f>
        <v/>
      </c>
      <c r="E418" t="str">
        <f>IF(B418&lt;&gt;"",VLOOKUP(B418,iscritti_10913!$A$2:$D$243,3,FALSE),"")</f>
        <v/>
      </c>
      <c r="F418" t="str">
        <f>IF(E418&lt;&gt;"",VLOOKUP(E418,'10913'!$AG$3:'10913'!$AH$14,2,FALSE)+VLOOKUP(B418,iscritti_10913!$A$2:$E$243,5,FALSE),"")</f>
        <v/>
      </c>
      <c r="G418" s="5">
        <f>COUNTA('10913'!$H$418:'10913'!$M$418)</f>
        <v>0</v>
      </c>
      <c r="H418" s="1"/>
      <c r="I418" s="1"/>
      <c r="J418" s="1"/>
      <c r="K418" s="1"/>
      <c r="L418" s="1"/>
      <c r="M418" s="1"/>
      <c r="N418" s="3" t="str">
        <f>IF('10913'!$G$418&lt;&gt;0,'10913'!$O$418/'10913'!$G$418,"")</f>
        <v/>
      </c>
      <c r="O418" s="4">
        <f>SUM('10913'!$H$418:'10913'!$M$418)</f>
        <v>0</v>
      </c>
      <c r="P418" s="1"/>
      <c r="Q418" s="1"/>
      <c r="R418" s="6">
        <f>SUM('10913'!$O$418:'10913'!$Q$418)+'10913'!$AF$418</f>
        <v>0</v>
      </c>
      <c r="S418" s="6">
        <f>SUM('10913'!$R$418:'10913'!$R$419)</f>
        <v>0</v>
      </c>
      <c r="T418">
        <v>205</v>
      </c>
      <c r="U418" s="6">
        <f>SUM('10913'!$R$418:'10913'!$R$419)</f>
        <v>0</v>
      </c>
      <c r="V418" s="1"/>
      <c r="AF418">
        <f>'10913'!$G$418*IF(E418&lt;&gt;"",'10913'!$F$418,0)</f>
        <v>0</v>
      </c>
    </row>
    <row r="419" spans="1:32" x14ac:dyDescent="0.2">
      <c r="B419" s="1"/>
      <c r="C419" t="str">
        <f>IF(B419&lt;&gt;"",VLOOKUP(B419,iscritti_10913!$A$2:$D$243,4,FALSE),"")</f>
        <v/>
      </c>
      <c r="D419" t="str">
        <f>IF(B419&lt;&gt;"",VLOOKUP(B419,iscritti_10913!$A$2:$D$243,2,FALSE),"")</f>
        <v/>
      </c>
      <c r="E419" t="str">
        <f>IF(B419&lt;&gt;"",VLOOKUP(B419,iscritti_10913!$A$2:$D$243,3,FALSE),"")</f>
        <v/>
      </c>
      <c r="F419" t="str">
        <f>IF(E419&lt;&gt;"",VLOOKUP(E419,'10913'!$AG$3:'10913'!$AH$14,2,FALSE)+VLOOKUP(B419,iscritti_10913!$A$2:$E$243,5,FALSE),"")</f>
        <v/>
      </c>
      <c r="G419" s="5">
        <f>COUNTA('10913'!$H$419:'10913'!$M$419)</f>
        <v>0</v>
      </c>
      <c r="H419" s="1"/>
      <c r="I419" s="1"/>
      <c r="J419" s="1"/>
      <c r="K419" s="1"/>
      <c r="L419" s="1"/>
      <c r="M419" s="1"/>
      <c r="N419" s="3" t="str">
        <f>IF('10913'!$G$419&lt;&gt;0,'10913'!$O$419/'10913'!$G$419,"")</f>
        <v/>
      </c>
      <c r="O419" s="4">
        <f>SUM('10913'!$H$419:'10913'!$M$419)</f>
        <v>0</v>
      </c>
      <c r="P419" s="1"/>
      <c r="Q419" s="1"/>
      <c r="R419" s="6">
        <f>SUM('10913'!$O$419:'10913'!$Q$419)+'10913'!$AF$419</f>
        <v>0</v>
      </c>
      <c r="S419" s="6">
        <f>SUM('10913'!$R$418:'10913'!$R$419)</f>
        <v>0</v>
      </c>
      <c r="T419">
        <v>205</v>
      </c>
      <c r="V419" s="1"/>
      <c r="AF419">
        <f>'10913'!$G$419*IF(E419&lt;&gt;"",'10913'!$F$419,0)</f>
        <v>0</v>
      </c>
    </row>
    <row r="420" spans="1:32" x14ac:dyDescent="0.2">
      <c r="A420">
        <v>206</v>
      </c>
      <c r="B420" s="1"/>
      <c r="C420" t="str">
        <f>IF(B420&lt;&gt;"",VLOOKUP(B420,iscritti_10913!$A$2:$D$243,4,FALSE),"")</f>
        <v/>
      </c>
      <c r="D420" t="str">
        <f>IF(B420&lt;&gt;"",VLOOKUP(B420,iscritti_10913!$A$2:$D$243,2,FALSE),"")</f>
        <v/>
      </c>
      <c r="E420" t="str">
        <f>IF(B420&lt;&gt;"",VLOOKUP(B420,iscritti_10913!$A$2:$D$243,3,FALSE),"")</f>
        <v/>
      </c>
      <c r="F420" t="str">
        <f>IF(E420&lt;&gt;"",VLOOKUP(E420,'10913'!$AG$3:'10913'!$AH$14,2,FALSE)+VLOOKUP(B420,iscritti_10913!$A$2:$E$243,5,FALSE),"")</f>
        <v/>
      </c>
      <c r="G420" s="5">
        <f>COUNTA('10913'!$H$420:'10913'!$M$420)</f>
        <v>0</v>
      </c>
      <c r="H420" s="1"/>
      <c r="I420" s="1"/>
      <c r="J420" s="1"/>
      <c r="K420" s="1"/>
      <c r="L420" s="1"/>
      <c r="M420" s="1"/>
      <c r="N420" s="3" t="str">
        <f>IF('10913'!$G$420&lt;&gt;0,'10913'!$O$420/'10913'!$G$420,"")</f>
        <v/>
      </c>
      <c r="O420" s="4">
        <f>SUM('10913'!$H$420:'10913'!$M$420)</f>
        <v>0</v>
      </c>
      <c r="P420" s="1"/>
      <c r="Q420" s="1"/>
      <c r="R420" s="6">
        <f>SUM('10913'!$O$420:'10913'!$Q$420)+'10913'!$AF$420</f>
        <v>0</v>
      </c>
      <c r="S420" s="6">
        <f>SUM('10913'!$R$420:'10913'!$R$421)</f>
        <v>0</v>
      </c>
      <c r="T420">
        <v>206</v>
      </c>
      <c r="U420" s="6">
        <f>SUM('10913'!$R$420:'10913'!$R$421)</f>
        <v>0</v>
      </c>
      <c r="V420" s="1"/>
      <c r="AF420">
        <f>'10913'!$G$420*IF(E420&lt;&gt;"",'10913'!$F$420,0)</f>
        <v>0</v>
      </c>
    </row>
    <row r="421" spans="1:32" x14ac:dyDescent="0.2">
      <c r="B421" s="1"/>
      <c r="C421" t="str">
        <f>IF(B421&lt;&gt;"",VLOOKUP(B421,iscritti_10913!$A$2:$D$243,4,FALSE),"")</f>
        <v/>
      </c>
      <c r="D421" t="str">
        <f>IF(B421&lt;&gt;"",VLOOKUP(B421,iscritti_10913!$A$2:$D$243,2,FALSE),"")</f>
        <v/>
      </c>
      <c r="E421" t="str">
        <f>IF(B421&lt;&gt;"",VLOOKUP(B421,iscritti_10913!$A$2:$D$243,3,FALSE),"")</f>
        <v/>
      </c>
      <c r="F421" t="str">
        <f>IF(E421&lt;&gt;"",VLOOKUP(E421,'10913'!$AG$3:'10913'!$AH$14,2,FALSE)+VLOOKUP(B421,iscritti_10913!$A$2:$E$243,5,FALSE),"")</f>
        <v/>
      </c>
      <c r="G421" s="5">
        <f>COUNTA('10913'!$H$421:'10913'!$M$421)</f>
        <v>0</v>
      </c>
      <c r="H421" s="1"/>
      <c r="I421" s="1"/>
      <c r="J421" s="1"/>
      <c r="K421" s="1"/>
      <c r="L421" s="1"/>
      <c r="M421" s="1"/>
      <c r="N421" s="3" t="str">
        <f>IF('10913'!$G$421&lt;&gt;0,'10913'!$O$421/'10913'!$G$421,"")</f>
        <v/>
      </c>
      <c r="O421" s="4">
        <f>SUM('10913'!$H$421:'10913'!$M$421)</f>
        <v>0</v>
      </c>
      <c r="P421" s="1"/>
      <c r="Q421" s="1"/>
      <c r="R421" s="6">
        <f>SUM('10913'!$O$421:'10913'!$Q$421)+'10913'!$AF$421</f>
        <v>0</v>
      </c>
      <c r="S421" s="6">
        <f>SUM('10913'!$R$420:'10913'!$R$421)</f>
        <v>0</v>
      </c>
      <c r="T421">
        <v>206</v>
      </c>
      <c r="V421" s="1"/>
      <c r="AF421">
        <f>'10913'!$G$421*IF(E421&lt;&gt;"",'10913'!$F$421,0)</f>
        <v>0</v>
      </c>
    </row>
    <row r="422" spans="1:32" x14ac:dyDescent="0.2">
      <c r="A422">
        <v>207</v>
      </c>
      <c r="B422" s="1"/>
      <c r="C422" t="str">
        <f>IF(B422&lt;&gt;"",VLOOKUP(B422,iscritti_10913!$A$2:$D$243,4,FALSE),"")</f>
        <v/>
      </c>
      <c r="D422" t="str">
        <f>IF(B422&lt;&gt;"",VLOOKUP(B422,iscritti_10913!$A$2:$D$243,2,FALSE),"")</f>
        <v/>
      </c>
      <c r="E422" t="str">
        <f>IF(B422&lt;&gt;"",VLOOKUP(B422,iscritti_10913!$A$2:$D$243,3,FALSE),"")</f>
        <v/>
      </c>
      <c r="F422" t="str">
        <f>IF(E422&lt;&gt;"",VLOOKUP(E422,'10913'!$AG$3:'10913'!$AH$14,2,FALSE)+VLOOKUP(B422,iscritti_10913!$A$2:$E$243,5,FALSE),"")</f>
        <v/>
      </c>
      <c r="G422" s="5">
        <f>COUNTA('10913'!$H$422:'10913'!$M$422)</f>
        <v>0</v>
      </c>
      <c r="H422" s="1"/>
      <c r="I422" s="1"/>
      <c r="J422" s="1"/>
      <c r="K422" s="1"/>
      <c r="L422" s="1"/>
      <c r="M422" s="1"/>
      <c r="N422" s="3" t="str">
        <f>IF('10913'!$G$422&lt;&gt;0,'10913'!$O$422/'10913'!$G$422,"")</f>
        <v/>
      </c>
      <c r="O422" s="4">
        <f>SUM('10913'!$H$422:'10913'!$M$422)</f>
        <v>0</v>
      </c>
      <c r="P422" s="1"/>
      <c r="Q422" s="1"/>
      <c r="R422" s="6">
        <f>SUM('10913'!$O$422:'10913'!$Q$422)+'10913'!$AF$422</f>
        <v>0</v>
      </c>
      <c r="S422" s="6">
        <f>SUM('10913'!$R$422:'10913'!$R$423)</f>
        <v>0</v>
      </c>
      <c r="T422">
        <v>207</v>
      </c>
      <c r="U422" s="6">
        <f>SUM('10913'!$R$422:'10913'!$R$423)</f>
        <v>0</v>
      </c>
      <c r="V422" s="1"/>
      <c r="AF422">
        <f>'10913'!$G$422*IF(E422&lt;&gt;"",'10913'!$F$422,0)</f>
        <v>0</v>
      </c>
    </row>
    <row r="423" spans="1:32" x14ac:dyDescent="0.2">
      <c r="B423" s="1"/>
      <c r="C423" t="str">
        <f>IF(B423&lt;&gt;"",VLOOKUP(B423,iscritti_10913!$A$2:$D$243,4,FALSE),"")</f>
        <v/>
      </c>
      <c r="D423" t="str">
        <f>IF(B423&lt;&gt;"",VLOOKUP(B423,iscritti_10913!$A$2:$D$243,2,FALSE),"")</f>
        <v/>
      </c>
      <c r="E423" t="str">
        <f>IF(B423&lt;&gt;"",VLOOKUP(B423,iscritti_10913!$A$2:$D$243,3,FALSE),"")</f>
        <v/>
      </c>
      <c r="F423" t="str">
        <f>IF(E423&lt;&gt;"",VLOOKUP(E423,'10913'!$AG$3:'10913'!$AH$14,2,FALSE)+VLOOKUP(B423,iscritti_10913!$A$2:$E$243,5,FALSE),"")</f>
        <v/>
      </c>
      <c r="G423" s="5">
        <f>COUNTA('10913'!$H$423:'10913'!$M$423)</f>
        <v>0</v>
      </c>
      <c r="H423" s="1"/>
      <c r="I423" s="1"/>
      <c r="J423" s="1"/>
      <c r="K423" s="1"/>
      <c r="L423" s="1"/>
      <c r="M423" s="1"/>
      <c r="N423" s="3" t="str">
        <f>IF('10913'!$G$423&lt;&gt;0,'10913'!$O$423/'10913'!$G$423,"")</f>
        <v/>
      </c>
      <c r="O423" s="4">
        <f>SUM('10913'!$H$423:'10913'!$M$423)</f>
        <v>0</v>
      </c>
      <c r="P423" s="1"/>
      <c r="Q423" s="1"/>
      <c r="R423" s="6">
        <f>SUM('10913'!$O$423:'10913'!$Q$423)+'10913'!$AF$423</f>
        <v>0</v>
      </c>
      <c r="S423" s="6">
        <f>SUM('10913'!$R$422:'10913'!$R$423)</f>
        <v>0</v>
      </c>
      <c r="T423">
        <v>207</v>
      </c>
      <c r="V423" s="1"/>
      <c r="AF423">
        <f>'10913'!$G$423*IF(E423&lt;&gt;"",'10913'!$F$423,0)</f>
        <v>0</v>
      </c>
    </row>
    <row r="424" spans="1:32" x14ac:dyDescent="0.2">
      <c r="A424">
        <v>208</v>
      </c>
      <c r="B424" s="1"/>
      <c r="C424" t="str">
        <f>IF(B424&lt;&gt;"",VLOOKUP(B424,iscritti_10913!$A$2:$D$243,4,FALSE),"")</f>
        <v/>
      </c>
      <c r="D424" t="str">
        <f>IF(B424&lt;&gt;"",VLOOKUP(B424,iscritti_10913!$A$2:$D$243,2,FALSE),"")</f>
        <v/>
      </c>
      <c r="E424" t="str">
        <f>IF(B424&lt;&gt;"",VLOOKUP(B424,iscritti_10913!$A$2:$D$243,3,FALSE),"")</f>
        <v/>
      </c>
      <c r="F424" t="str">
        <f>IF(E424&lt;&gt;"",VLOOKUP(E424,'10913'!$AG$3:'10913'!$AH$14,2,FALSE)+VLOOKUP(B424,iscritti_10913!$A$2:$E$243,5,FALSE),"")</f>
        <v/>
      </c>
      <c r="G424" s="5">
        <f>COUNTA('10913'!$H$424:'10913'!$M$424)</f>
        <v>0</v>
      </c>
      <c r="H424" s="1"/>
      <c r="I424" s="1"/>
      <c r="J424" s="1"/>
      <c r="K424" s="1"/>
      <c r="L424" s="1"/>
      <c r="M424" s="1"/>
      <c r="N424" s="3" t="str">
        <f>IF('10913'!$G$424&lt;&gt;0,'10913'!$O$424/'10913'!$G$424,"")</f>
        <v/>
      </c>
      <c r="O424" s="4">
        <f>SUM('10913'!$H$424:'10913'!$M$424)</f>
        <v>0</v>
      </c>
      <c r="P424" s="1"/>
      <c r="Q424" s="1"/>
      <c r="R424" s="6">
        <f>SUM('10913'!$O$424:'10913'!$Q$424)+'10913'!$AF$424</f>
        <v>0</v>
      </c>
      <c r="S424" s="6">
        <f>SUM('10913'!$R$424:'10913'!$R$425)</f>
        <v>0</v>
      </c>
      <c r="T424">
        <v>208</v>
      </c>
      <c r="U424" s="6">
        <f>SUM('10913'!$R$424:'10913'!$R$425)</f>
        <v>0</v>
      </c>
      <c r="V424" s="1"/>
      <c r="AF424">
        <f>'10913'!$G$424*IF(E424&lt;&gt;"",'10913'!$F$424,0)</f>
        <v>0</v>
      </c>
    </row>
    <row r="425" spans="1:32" x14ac:dyDescent="0.2">
      <c r="B425" s="1"/>
      <c r="C425" t="str">
        <f>IF(B425&lt;&gt;"",VLOOKUP(B425,iscritti_10913!$A$2:$D$243,4,FALSE),"")</f>
        <v/>
      </c>
      <c r="D425" t="str">
        <f>IF(B425&lt;&gt;"",VLOOKUP(B425,iscritti_10913!$A$2:$D$243,2,FALSE),"")</f>
        <v/>
      </c>
      <c r="E425" t="str">
        <f>IF(B425&lt;&gt;"",VLOOKUP(B425,iscritti_10913!$A$2:$D$243,3,FALSE),"")</f>
        <v/>
      </c>
      <c r="F425" t="str">
        <f>IF(E425&lt;&gt;"",VLOOKUP(E425,'10913'!$AG$3:'10913'!$AH$14,2,FALSE)+VLOOKUP(B425,iscritti_10913!$A$2:$E$243,5,FALSE),"")</f>
        <v/>
      </c>
      <c r="G425" s="5">
        <f>COUNTA('10913'!$H$425:'10913'!$M$425)</f>
        <v>0</v>
      </c>
      <c r="H425" s="1"/>
      <c r="I425" s="1"/>
      <c r="J425" s="1"/>
      <c r="K425" s="1"/>
      <c r="L425" s="1"/>
      <c r="M425" s="1"/>
      <c r="N425" s="3" t="str">
        <f>IF('10913'!$G$425&lt;&gt;0,'10913'!$O$425/'10913'!$G$425,"")</f>
        <v/>
      </c>
      <c r="O425" s="4">
        <f>SUM('10913'!$H$425:'10913'!$M$425)</f>
        <v>0</v>
      </c>
      <c r="P425" s="1"/>
      <c r="Q425" s="1"/>
      <c r="R425" s="6">
        <f>SUM('10913'!$O$425:'10913'!$Q$425)+'10913'!$AF$425</f>
        <v>0</v>
      </c>
      <c r="S425" s="6">
        <f>SUM('10913'!$R$424:'10913'!$R$425)</f>
        <v>0</v>
      </c>
      <c r="T425">
        <v>208</v>
      </c>
      <c r="V425" s="1"/>
      <c r="AF425">
        <f>'10913'!$G$425*IF(E425&lt;&gt;"",'10913'!$F$425,0)</f>
        <v>0</v>
      </c>
    </row>
    <row r="426" spans="1:32" x14ac:dyDescent="0.2">
      <c r="A426">
        <v>209</v>
      </c>
      <c r="B426" s="1"/>
      <c r="C426" t="str">
        <f>IF(B426&lt;&gt;"",VLOOKUP(B426,iscritti_10913!$A$2:$D$243,4,FALSE),"")</f>
        <v/>
      </c>
      <c r="D426" t="str">
        <f>IF(B426&lt;&gt;"",VLOOKUP(B426,iscritti_10913!$A$2:$D$243,2,FALSE),"")</f>
        <v/>
      </c>
      <c r="E426" t="str">
        <f>IF(B426&lt;&gt;"",VLOOKUP(B426,iscritti_10913!$A$2:$D$243,3,FALSE),"")</f>
        <v/>
      </c>
      <c r="F426" t="str">
        <f>IF(E426&lt;&gt;"",VLOOKUP(E426,'10913'!$AG$3:'10913'!$AH$14,2,FALSE)+VLOOKUP(B426,iscritti_10913!$A$2:$E$243,5,FALSE),"")</f>
        <v/>
      </c>
      <c r="G426" s="5">
        <f>COUNTA('10913'!$H$426:'10913'!$M$426)</f>
        <v>0</v>
      </c>
      <c r="H426" s="1"/>
      <c r="I426" s="1"/>
      <c r="J426" s="1"/>
      <c r="K426" s="1"/>
      <c r="L426" s="1"/>
      <c r="M426" s="1"/>
      <c r="N426" s="3" t="str">
        <f>IF('10913'!$G$426&lt;&gt;0,'10913'!$O$426/'10913'!$G$426,"")</f>
        <v/>
      </c>
      <c r="O426" s="4">
        <f>SUM('10913'!$H$426:'10913'!$M$426)</f>
        <v>0</v>
      </c>
      <c r="P426" s="1"/>
      <c r="Q426" s="1"/>
      <c r="R426" s="6">
        <f>SUM('10913'!$O$426:'10913'!$Q$426)+'10913'!$AF$426</f>
        <v>0</v>
      </c>
      <c r="S426" s="6">
        <f>SUM('10913'!$R$426:'10913'!$R$427)</f>
        <v>0</v>
      </c>
      <c r="T426">
        <v>209</v>
      </c>
      <c r="U426" s="6">
        <f>SUM('10913'!$R$426:'10913'!$R$427)</f>
        <v>0</v>
      </c>
      <c r="V426" s="1"/>
      <c r="AF426">
        <f>'10913'!$G$426*IF(E426&lt;&gt;"",'10913'!$F$426,0)</f>
        <v>0</v>
      </c>
    </row>
    <row r="427" spans="1:32" x14ac:dyDescent="0.2">
      <c r="B427" s="1"/>
      <c r="C427" t="str">
        <f>IF(B427&lt;&gt;"",VLOOKUP(B427,iscritti_10913!$A$2:$D$243,4,FALSE),"")</f>
        <v/>
      </c>
      <c r="D427" t="str">
        <f>IF(B427&lt;&gt;"",VLOOKUP(B427,iscritti_10913!$A$2:$D$243,2,FALSE),"")</f>
        <v/>
      </c>
      <c r="E427" t="str">
        <f>IF(B427&lt;&gt;"",VLOOKUP(B427,iscritti_10913!$A$2:$D$243,3,FALSE),"")</f>
        <v/>
      </c>
      <c r="F427" t="str">
        <f>IF(E427&lt;&gt;"",VLOOKUP(E427,'10913'!$AG$3:'10913'!$AH$14,2,FALSE)+VLOOKUP(B427,iscritti_10913!$A$2:$E$243,5,FALSE),"")</f>
        <v/>
      </c>
      <c r="G427" s="5">
        <f>COUNTA('10913'!$H$427:'10913'!$M$427)</f>
        <v>0</v>
      </c>
      <c r="H427" s="1"/>
      <c r="I427" s="1"/>
      <c r="J427" s="1"/>
      <c r="K427" s="1"/>
      <c r="L427" s="1"/>
      <c r="M427" s="1"/>
      <c r="N427" s="3" t="str">
        <f>IF('10913'!$G$427&lt;&gt;0,'10913'!$O$427/'10913'!$G$427,"")</f>
        <v/>
      </c>
      <c r="O427" s="4">
        <f>SUM('10913'!$H$427:'10913'!$M$427)</f>
        <v>0</v>
      </c>
      <c r="P427" s="1"/>
      <c r="Q427" s="1"/>
      <c r="R427" s="6">
        <f>SUM('10913'!$O$427:'10913'!$Q$427)+'10913'!$AF$427</f>
        <v>0</v>
      </c>
      <c r="S427" s="6">
        <f>SUM('10913'!$R$426:'10913'!$R$427)</f>
        <v>0</v>
      </c>
      <c r="T427">
        <v>209</v>
      </c>
      <c r="V427" s="1"/>
      <c r="AF427">
        <f>'10913'!$G$427*IF(E427&lt;&gt;"",'10913'!$F$427,0)</f>
        <v>0</v>
      </c>
    </row>
    <row r="428" spans="1:32" x14ac:dyDescent="0.2">
      <c r="A428">
        <v>210</v>
      </c>
      <c r="B428" s="1"/>
      <c r="C428" t="str">
        <f>IF(B428&lt;&gt;"",VLOOKUP(B428,iscritti_10913!$A$2:$D$243,4,FALSE),"")</f>
        <v/>
      </c>
      <c r="D428" t="str">
        <f>IF(B428&lt;&gt;"",VLOOKUP(B428,iscritti_10913!$A$2:$D$243,2,FALSE),"")</f>
        <v/>
      </c>
      <c r="E428" t="str">
        <f>IF(B428&lt;&gt;"",VLOOKUP(B428,iscritti_10913!$A$2:$D$243,3,FALSE),"")</f>
        <v/>
      </c>
      <c r="F428" t="str">
        <f>IF(E428&lt;&gt;"",VLOOKUP(E428,'10913'!$AG$3:'10913'!$AH$14,2,FALSE)+VLOOKUP(B428,iscritti_10913!$A$2:$E$243,5,FALSE),"")</f>
        <v/>
      </c>
      <c r="G428" s="5">
        <f>COUNTA('10913'!$H$428:'10913'!$M$428)</f>
        <v>0</v>
      </c>
      <c r="H428" s="1"/>
      <c r="I428" s="1"/>
      <c r="J428" s="1"/>
      <c r="K428" s="1"/>
      <c r="L428" s="1"/>
      <c r="M428" s="1"/>
      <c r="N428" s="3" t="str">
        <f>IF('10913'!$G$428&lt;&gt;0,'10913'!$O$428/'10913'!$G$428,"")</f>
        <v/>
      </c>
      <c r="O428" s="4">
        <f>SUM('10913'!$H$428:'10913'!$M$428)</f>
        <v>0</v>
      </c>
      <c r="P428" s="1"/>
      <c r="Q428" s="1"/>
      <c r="R428" s="6">
        <f>SUM('10913'!$O$428:'10913'!$Q$428)+'10913'!$AF$428</f>
        <v>0</v>
      </c>
      <c r="S428" s="6">
        <f>SUM('10913'!$R$428:'10913'!$R$429)</f>
        <v>0</v>
      </c>
      <c r="T428">
        <v>210</v>
      </c>
      <c r="U428" s="6">
        <f>SUM('10913'!$R$428:'10913'!$R$429)</f>
        <v>0</v>
      </c>
      <c r="V428" s="1"/>
      <c r="AF428">
        <f>'10913'!$G$428*IF(E428&lt;&gt;"",'10913'!$F$428,0)</f>
        <v>0</v>
      </c>
    </row>
    <row r="429" spans="1:32" x14ac:dyDescent="0.2">
      <c r="B429" s="1"/>
      <c r="C429" t="str">
        <f>IF(B429&lt;&gt;"",VLOOKUP(B429,iscritti_10913!$A$2:$D$243,4,FALSE),"")</f>
        <v/>
      </c>
      <c r="D429" t="str">
        <f>IF(B429&lt;&gt;"",VLOOKUP(B429,iscritti_10913!$A$2:$D$243,2,FALSE),"")</f>
        <v/>
      </c>
      <c r="E429" t="str">
        <f>IF(B429&lt;&gt;"",VLOOKUP(B429,iscritti_10913!$A$2:$D$243,3,FALSE),"")</f>
        <v/>
      </c>
      <c r="F429" t="str">
        <f>IF(E429&lt;&gt;"",VLOOKUP(E429,'10913'!$AG$3:'10913'!$AH$14,2,FALSE)+VLOOKUP(B429,iscritti_10913!$A$2:$E$243,5,FALSE),"")</f>
        <v/>
      </c>
      <c r="G429" s="5">
        <f>COUNTA('10913'!$H$429:'10913'!$M$429)</f>
        <v>0</v>
      </c>
      <c r="H429" s="1"/>
      <c r="I429" s="1"/>
      <c r="J429" s="1"/>
      <c r="K429" s="1"/>
      <c r="L429" s="1"/>
      <c r="M429" s="1"/>
      <c r="N429" s="3" t="str">
        <f>IF('10913'!$G$429&lt;&gt;0,'10913'!$O$429/'10913'!$G$429,"")</f>
        <v/>
      </c>
      <c r="O429" s="4">
        <f>SUM('10913'!$H$429:'10913'!$M$429)</f>
        <v>0</v>
      </c>
      <c r="P429" s="1"/>
      <c r="Q429" s="1"/>
      <c r="R429" s="6">
        <f>SUM('10913'!$O$429:'10913'!$Q$429)+'10913'!$AF$429</f>
        <v>0</v>
      </c>
      <c r="S429" s="6">
        <f>SUM('10913'!$R$428:'10913'!$R$429)</f>
        <v>0</v>
      </c>
      <c r="T429">
        <v>210</v>
      </c>
      <c r="V429" s="1"/>
      <c r="AF429">
        <f>'10913'!$G$429*IF(E429&lt;&gt;"",'10913'!$F$429,0)</f>
        <v>0</v>
      </c>
    </row>
    <row r="430" spans="1:32" x14ac:dyDescent="0.2">
      <c r="A430">
        <v>211</v>
      </c>
      <c r="B430" s="1"/>
      <c r="C430" t="str">
        <f>IF(B430&lt;&gt;"",VLOOKUP(B430,iscritti_10913!$A$2:$D$243,4,FALSE),"")</f>
        <v/>
      </c>
      <c r="D430" t="str">
        <f>IF(B430&lt;&gt;"",VLOOKUP(B430,iscritti_10913!$A$2:$D$243,2,FALSE),"")</f>
        <v/>
      </c>
      <c r="E430" t="str">
        <f>IF(B430&lt;&gt;"",VLOOKUP(B430,iscritti_10913!$A$2:$D$243,3,FALSE),"")</f>
        <v/>
      </c>
      <c r="F430" t="str">
        <f>IF(E430&lt;&gt;"",VLOOKUP(E430,'10913'!$AG$3:'10913'!$AH$14,2,FALSE)+VLOOKUP(B430,iscritti_10913!$A$2:$E$243,5,FALSE),"")</f>
        <v/>
      </c>
      <c r="G430" s="5">
        <f>COUNTA('10913'!$H$430:'10913'!$M$430)</f>
        <v>0</v>
      </c>
      <c r="H430" s="1"/>
      <c r="I430" s="1"/>
      <c r="J430" s="1"/>
      <c r="K430" s="1"/>
      <c r="L430" s="1"/>
      <c r="M430" s="1"/>
      <c r="N430" s="3" t="str">
        <f>IF('10913'!$G$430&lt;&gt;0,'10913'!$O$430/'10913'!$G$430,"")</f>
        <v/>
      </c>
      <c r="O430" s="4">
        <f>SUM('10913'!$H$430:'10913'!$M$430)</f>
        <v>0</v>
      </c>
      <c r="P430" s="1"/>
      <c r="Q430" s="1"/>
      <c r="R430" s="6">
        <f>SUM('10913'!$O$430:'10913'!$Q$430)+'10913'!$AF$430</f>
        <v>0</v>
      </c>
      <c r="S430" s="6">
        <f>SUM('10913'!$R$430:'10913'!$R$431)</f>
        <v>0</v>
      </c>
      <c r="T430">
        <v>211</v>
      </c>
      <c r="U430" s="6">
        <f>SUM('10913'!$R$430:'10913'!$R$431)</f>
        <v>0</v>
      </c>
      <c r="V430" s="1"/>
      <c r="AF430">
        <f>'10913'!$G$430*IF(E430&lt;&gt;"",'10913'!$F$430,0)</f>
        <v>0</v>
      </c>
    </row>
    <row r="431" spans="1:32" x14ac:dyDescent="0.2">
      <c r="B431" s="1"/>
      <c r="C431" t="str">
        <f>IF(B431&lt;&gt;"",VLOOKUP(B431,iscritti_10913!$A$2:$D$243,4,FALSE),"")</f>
        <v/>
      </c>
      <c r="D431" t="str">
        <f>IF(B431&lt;&gt;"",VLOOKUP(B431,iscritti_10913!$A$2:$D$243,2,FALSE),"")</f>
        <v/>
      </c>
      <c r="E431" t="str">
        <f>IF(B431&lt;&gt;"",VLOOKUP(B431,iscritti_10913!$A$2:$D$243,3,FALSE),"")</f>
        <v/>
      </c>
      <c r="F431" t="str">
        <f>IF(E431&lt;&gt;"",VLOOKUP(E431,'10913'!$AG$3:'10913'!$AH$14,2,FALSE)+VLOOKUP(B431,iscritti_10913!$A$2:$E$243,5,FALSE),"")</f>
        <v/>
      </c>
      <c r="G431" s="5">
        <f>COUNTA('10913'!$H$431:'10913'!$M$431)</f>
        <v>0</v>
      </c>
      <c r="H431" s="1"/>
      <c r="I431" s="1"/>
      <c r="J431" s="1"/>
      <c r="K431" s="1"/>
      <c r="L431" s="1"/>
      <c r="M431" s="1"/>
      <c r="N431" s="3" t="str">
        <f>IF('10913'!$G$431&lt;&gt;0,'10913'!$O$431/'10913'!$G$431,"")</f>
        <v/>
      </c>
      <c r="O431" s="4">
        <f>SUM('10913'!$H$431:'10913'!$M$431)</f>
        <v>0</v>
      </c>
      <c r="P431" s="1"/>
      <c r="Q431" s="1"/>
      <c r="R431" s="6">
        <f>SUM('10913'!$O$431:'10913'!$Q$431)+'10913'!$AF$431</f>
        <v>0</v>
      </c>
      <c r="S431" s="6">
        <f>SUM('10913'!$R$430:'10913'!$R$431)</f>
        <v>0</v>
      </c>
      <c r="T431">
        <v>211</v>
      </c>
      <c r="V431" s="1"/>
      <c r="AF431">
        <f>'10913'!$G$431*IF(E431&lt;&gt;"",'10913'!$F$431,0)</f>
        <v>0</v>
      </c>
    </row>
    <row r="432" spans="1:32" x14ac:dyDescent="0.2">
      <c r="A432">
        <v>212</v>
      </c>
      <c r="B432" s="1"/>
      <c r="C432" t="str">
        <f>IF(B432&lt;&gt;"",VLOOKUP(B432,iscritti_10913!$A$2:$D$243,4,FALSE),"")</f>
        <v/>
      </c>
      <c r="D432" t="str">
        <f>IF(B432&lt;&gt;"",VLOOKUP(B432,iscritti_10913!$A$2:$D$243,2,FALSE),"")</f>
        <v/>
      </c>
      <c r="E432" t="str">
        <f>IF(B432&lt;&gt;"",VLOOKUP(B432,iscritti_10913!$A$2:$D$243,3,FALSE),"")</f>
        <v/>
      </c>
      <c r="F432" t="str">
        <f>IF(E432&lt;&gt;"",VLOOKUP(E432,'10913'!$AG$3:'10913'!$AH$14,2,FALSE)+VLOOKUP(B432,iscritti_10913!$A$2:$E$243,5,FALSE),"")</f>
        <v/>
      </c>
      <c r="G432" s="5">
        <f>COUNTA('10913'!$H$432:'10913'!$M$432)</f>
        <v>0</v>
      </c>
      <c r="H432" s="1"/>
      <c r="I432" s="1"/>
      <c r="J432" s="1"/>
      <c r="K432" s="1"/>
      <c r="L432" s="1"/>
      <c r="M432" s="1"/>
      <c r="N432" s="3" t="str">
        <f>IF('10913'!$G$432&lt;&gt;0,'10913'!$O$432/'10913'!$G$432,"")</f>
        <v/>
      </c>
      <c r="O432" s="4">
        <f>SUM('10913'!$H$432:'10913'!$M$432)</f>
        <v>0</v>
      </c>
      <c r="P432" s="1"/>
      <c r="Q432" s="1"/>
      <c r="R432" s="6">
        <f>SUM('10913'!$O$432:'10913'!$Q$432)+'10913'!$AF$432</f>
        <v>0</v>
      </c>
      <c r="S432" s="6">
        <f>SUM('10913'!$R$432:'10913'!$R$433)</f>
        <v>0</v>
      </c>
      <c r="T432">
        <v>212</v>
      </c>
      <c r="U432" s="6">
        <f>SUM('10913'!$R$432:'10913'!$R$433)</f>
        <v>0</v>
      </c>
      <c r="V432" s="1"/>
      <c r="AF432">
        <f>'10913'!$G$432*IF(E432&lt;&gt;"",'10913'!$F$432,0)</f>
        <v>0</v>
      </c>
    </row>
    <row r="433" spans="1:32" x14ac:dyDescent="0.2">
      <c r="B433" s="1"/>
      <c r="C433" t="str">
        <f>IF(B433&lt;&gt;"",VLOOKUP(B433,iscritti_10913!$A$2:$D$243,4,FALSE),"")</f>
        <v/>
      </c>
      <c r="D433" t="str">
        <f>IF(B433&lt;&gt;"",VLOOKUP(B433,iscritti_10913!$A$2:$D$243,2,FALSE),"")</f>
        <v/>
      </c>
      <c r="E433" t="str">
        <f>IF(B433&lt;&gt;"",VLOOKUP(B433,iscritti_10913!$A$2:$D$243,3,FALSE),"")</f>
        <v/>
      </c>
      <c r="F433" t="str">
        <f>IF(E433&lt;&gt;"",VLOOKUP(E433,'10913'!$AG$3:'10913'!$AH$14,2,FALSE)+VLOOKUP(B433,iscritti_10913!$A$2:$E$243,5,FALSE),"")</f>
        <v/>
      </c>
      <c r="G433" s="5">
        <f>COUNTA('10913'!$H$433:'10913'!$M$433)</f>
        <v>0</v>
      </c>
      <c r="H433" s="1"/>
      <c r="I433" s="1"/>
      <c r="J433" s="1"/>
      <c r="K433" s="1"/>
      <c r="L433" s="1"/>
      <c r="M433" s="1"/>
      <c r="N433" s="3" t="str">
        <f>IF('10913'!$G$433&lt;&gt;0,'10913'!$O$433/'10913'!$G$433,"")</f>
        <v/>
      </c>
      <c r="O433" s="4">
        <f>SUM('10913'!$H$433:'10913'!$M$433)</f>
        <v>0</v>
      </c>
      <c r="P433" s="1"/>
      <c r="Q433" s="1"/>
      <c r="R433" s="6">
        <f>SUM('10913'!$O$433:'10913'!$Q$433)+'10913'!$AF$433</f>
        <v>0</v>
      </c>
      <c r="S433" s="6">
        <f>SUM('10913'!$R$432:'10913'!$R$433)</f>
        <v>0</v>
      </c>
      <c r="T433">
        <v>212</v>
      </c>
      <c r="V433" s="1"/>
      <c r="AF433">
        <f>'10913'!$G$433*IF(E433&lt;&gt;"",'10913'!$F$433,0)</f>
        <v>0</v>
      </c>
    </row>
    <row r="434" spans="1:32" x14ac:dyDescent="0.2">
      <c r="A434">
        <v>213</v>
      </c>
      <c r="B434" s="1"/>
      <c r="C434" t="str">
        <f>IF(B434&lt;&gt;"",VLOOKUP(B434,iscritti_10913!$A$2:$D$243,4,FALSE),"")</f>
        <v/>
      </c>
      <c r="D434" t="str">
        <f>IF(B434&lt;&gt;"",VLOOKUP(B434,iscritti_10913!$A$2:$D$243,2,FALSE),"")</f>
        <v/>
      </c>
      <c r="E434" t="str">
        <f>IF(B434&lt;&gt;"",VLOOKUP(B434,iscritti_10913!$A$2:$D$243,3,FALSE),"")</f>
        <v/>
      </c>
      <c r="F434" t="str">
        <f>IF(E434&lt;&gt;"",VLOOKUP(E434,'10913'!$AG$3:'10913'!$AH$14,2,FALSE)+VLOOKUP(B434,iscritti_10913!$A$2:$E$243,5,FALSE),"")</f>
        <v/>
      </c>
      <c r="G434" s="5">
        <f>COUNTA('10913'!$H$434:'10913'!$M$434)</f>
        <v>0</v>
      </c>
      <c r="H434" s="1"/>
      <c r="I434" s="1"/>
      <c r="J434" s="1"/>
      <c r="K434" s="1"/>
      <c r="L434" s="1"/>
      <c r="M434" s="1"/>
      <c r="N434" s="3" t="str">
        <f>IF('10913'!$G$434&lt;&gt;0,'10913'!$O$434/'10913'!$G$434,"")</f>
        <v/>
      </c>
      <c r="O434" s="4">
        <f>SUM('10913'!$H$434:'10913'!$M$434)</f>
        <v>0</v>
      </c>
      <c r="P434" s="1"/>
      <c r="Q434" s="1"/>
      <c r="R434" s="6">
        <f>SUM('10913'!$O$434:'10913'!$Q$434)+'10913'!$AF$434</f>
        <v>0</v>
      </c>
      <c r="S434" s="6">
        <f>SUM('10913'!$R$434:'10913'!$R$435)</f>
        <v>0</v>
      </c>
      <c r="T434">
        <v>213</v>
      </c>
      <c r="U434" s="6">
        <f>SUM('10913'!$R$434:'10913'!$R$435)</f>
        <v>0</v>
      </c>
      <c r="V434" s="1"/>
      <c r="AF434">
        <f>'10913'!$G$434*IF(E434&lt;&gt;"",'10913'!$F$434,0)</f>
        <v>0</v>
      </c>
    </row>
    <row r="435" spans="1:32" x14ac:dyDescent="0.2">
      <c r="B435" s="1"/>
      <c r="C435" t="str">
        <f>IF(B435&lt;&gt;"",VLOOKUP(B435,iscritti_10913!$A$2:$D$243,4,FALSE),"")</f>
        <v/>
      </c>
      <c r="D435" t="str">
        <f>IF(B435&lt;&gt;"",VLOOKUP(B435,iscritti_10913!$A$2:$D$243,2,FALSE),"")</f>
        <v/>
      </c>
      <c r="E435" t="str">
        <f>IF(B435&lt;&gt;"",VLOOKUP(B435,iscritti_10913!$A$2:$D$243,3,FALSE),"")</f>
        <v/>
      </c>
      <c r="F435" t="str">
        <f>IF(E435&lt;&gt;"",VLOOKUP(E435,'10913'!$AG$3:'10913'!$AH$14,2,FALSE)+VLOOKUP(B435,iscritti_10913!$A$2:$E$243,5,FALSE),"")</f>
        <v/>
      </c>
      <c r="G435" s="5">
        <f>COUNTA('10913'!$H$435:'10913'!$M$435)</f>
        <v>0</v>
      </c>
      <c r="H435" s="1"/>
      <c r="I435" s="1"/>
      <c r="J435" s="1"/>
      <c r="K435" s="1"/>
      <c r="L435" s="1"/>
      <c r="M435" s="1"/>
      <c r="N435" s="3" t="str">
        <f>IF('10913'!$G$435&lt;&gt;0,'10913'!$O$435/'10913'!$G$435,"")</f>
        <v/>
      </c>
      <c r="O435" s="4">
        <f>SUM('10913'!$H$435:'10913'!$M$435)</f>
        <v>0</v>
      </c>
      <c r="P435" s="1"/>
      <c r="Q435" s="1"/>
      <c r="R435" s="6">
        <f>SUM('10913'!$O$435:'10913'!$Q$435)+'10913'!$AF$435</f>
        <v>0</v>
      </c>
      <c r="S435" s="6">
        <f>SUM('10913'!$R$434:'10913'!$R$435)</f>
        <v>0</v>
      </c>
      <c r="T435">
        <v>213</v>
      </c>
      <c r="V435" s="1"/>
      <c r="AF435">
        <f>'10913'!$G$435*IF(E435&lt;&gt;"",'10913'!$F$435,0)</f>
        <v>0</v>
      </c>
    </row>
    <row r="436" spans="1:32" x14ac:dyDescent="0.2">
      <c r="A436">
        <v>214</v>
      </c>
      <c r="B436" s="1"/>
      <c r="C436" t="str">
        <f>IF(B436&lt;&gt;"",VLOOKUP(B436,iscritti_10913!$A$2:$D$243,4,FALSE),"")</f>
        <v/>
      </c>
      <c r="D436" t="str">
        <f>IF(B436&lt;&gt;"",VLOOKUP(B436,iscritti_10913!$A$2:$D$243,2,FALSE),"")</f>
        <v/>
      </c>
      <c r="E436" t="str">
        <f>IF(B436&lt;&gt;"",VLOOKUP(B436,iscritti_10913!$A$2:$D$243,3,FALSE),"")</f>
        <v/>
      </c>
      <c r="F436" t="str">
        <f>IF(E436&lt;&gt;"",VLOOKUP(E436,'10913'!$AG$3:'10913'!$AH$14,2,FALSE)+VLOOKUP(B436,iscritti_10913!$A$2:$E$243,5,FALSE),"")</f>
        <v/>
      </c>
      <c r="G436" s="5">
        <f>COUNTA('10913'!$H$436:'10913'!$M$436)</f>
        <v>0</v>
      </c>
      <c r="H436" s="1"/>
      <c r="I436" s="1"/>
      <c r="J436" s="1"/>
      <c r="K436" s="1"/>
      <c r="L436" s="1"/>
      <c r="M436" s="1"/>
      <c r="N436" s="3" t="str">
        <f>IF('10913'!$G$436&lt;&gt;0,'10913'!$O$436/'10913'!$G$436,"")</f>
        <v/>
      </c>
      <c r="O436" s="4">
        <f>SUM('10913'!$H$436:'10913'!$M$436)</f>
        <v>0</v>
      </c>
      <c r="P436" s="1"/>
      <c r="Q436" s="1"/>
      <c r="R436" s="6">
        <f>SUM('10913'!$O$436:'10913'!$Q$436)+'10913'!$AF$436</f>
        <v>0</v>
      </c>
      <c r="S436" s="6">
        <f>SUM('10913'!$R$436:'10913'!$R$437)</f>
        <v>0</v>
      </c>
      <c r="T436">
        <v>214</v>
      </c>
      <c r="U436" s="6">
        <f>SUM('10913'!$R$436:'10913'!$R$437)</f>
        <v>0</v>
      </c>
      <c r="V436" s="1"/>
      <c r="AF436">
        <f>'10913'!$G$436*IF(E436&lt;&gt;"",'10913'!$F$436,0)</f>
        <v>0</v>
      </c>
    </row>
    <row r="437" spans="1:32" x14ac:dyDescent="0.2">
      <c r="B437" s="1"/>
      <c r="C437" t="str">
        <f>IF(B437&lt;&gt;"",VLOOKUP(B437,iscritti_10913!$A$2:$D$243,4,FALSE),"")</f>
        <v/>
      </c>
      <c r="D437" t="str">
        <f>IF(B437&lt;&gt;"",VLOOKUP(B437,iscritti_10913!$A$2:$D$243,2,FALSE),"")</f>
        <v/>
      </c>
      <c r="E437" t="str">
        <f>IF(B437&lt;&gt;"",VLOOKUP(B437,iscritti_10913!$A$2:$D$243,3,FALSE),"")</f>
        <v/>
      </c>
      <c r="F437" t="str">
        <f>IF(E437&lt;&gt;"",VLOOKUP(E437,'10913'!$AG$3:'10913'!$AH$14,2,FALSE)+VLOOKUP(B437,iscritti_10913!$A$2:$E$243,5,FALSE),"")</f>
        <v/>
      </c>
      <c r="G437" s="5">
        <f>COUNTA('10913'!$H$437:'10913'!$M$437)</f>
        <v>0</v>
      </c>
      <c r="H437" s="1"/>
      <c r="I437" s="1"/>
      <c r="J437" s="1"/>
      <c r="K437" s="1"/>
      <c r="L437" s="1"/>
      <c r="M437" s="1"/>
      <c r="N437" s="3" t="str">
        <f>IF('10913'!$G$437&lt;&gt;0,'10913'!$O$437/'10913'!$G$437,"")</f>
        <v/>
      </c>
      <c r="O437" s="4">
        <f>SUM('10913'!$H$437:'10913'!$M$437)</f>
        <v>0</v>
      </c>
      <c r="P437" s="1"/>
      <c r="Q437" s="1"/>
      <c r="R437" s="6">
        <f>SUM('10913'!$O$437:'10913'!$Q$437)+'10913'!$AF$437</f>
        <v>0</v>
      </c>
      <c r="S437" s="6">
        <f>SUM('10913'!$R$436:'10913'!$R$437)</f>
        <v>0</v>
      </c>
      <c r="T437">
        <v>214</v>
      </c>
      <c r="V437" s="1"/>
      <c r="AF437">
        <f>'10913'!$G$437*IF(E437&lt;&gt;"",'10913'!$F$437,0)</f>
        <v>0</v>
      </c>
    </row>
    <row r="438" spans="1:32" x14ac:dyDescent="0.2">
      <c r="A438">
        <v>215</v>
      </c>
      <c r="B438" s="1"/>
      <c r="C438" t="str">
        <f>IF(B438&lt;&gt;"",VLOOKUP(B438,iscritti_10913!$A$2:$D$243,4,FALSE),"")</f>
        <v/>
      </c>
      <c r="D438" t="str">
        <f>IF(B438&lt;&gt;"",VLOOKUP(B438,iscritti_10913!$A$2:$D$243,2,FALSE),"")</f>
        <v/>
      </c>
      <c r="E438" t="str">
        <f>IF(B438&lt;&gt;"",VLOOKUP(B438,iscritti_10913!$A$2:$D$243,3,FALSE),"")</f>
        <v/>
      </c>
      <c r="F438" t="str">
        <f>IF(E438&lt;&gt;"",VLOOKUP(E438,'10913'!$AG$3:'10913'!$AH$14,2,FALSE)+VLOOKUP(B438,iscritti_10913!$A$2:$E$243,5,FALSE),"")</f>
        <v/>
      </c>
      <c r="G438" s="5">
        <f>COUNTA('10913'!$H$438:'10913'!$M$438)</f>
        <v>0</v>
      </c>
      <c r="H438" s="1"/>
      <c r="I438" s="1"/>
      <c r="J438" s="1"/>
      <c r="K438" s="1"/>
      <c r="L438" s="1"/>
      <c r="M438" s="1"/>
      <c r="N438" s="3" t="str">
        <f>IF('10913'!$G$438&lt;&gt;0,'10913'!$O$438/'10913'!$G$438,"")</f>
        <v/>
      </c>
      <c r="O438" s="4">
        <f>SUM('10913'!$H$438:'10913'!$M$438)</f>
        <v>0</v>
      </c>
      <c r="P438" s="1"/>
      <c r="Q438" s="1"/>
      <c r="R438" s="6">
        <f>SUM('10913'!$O$438:'10913'!$Q$438)+'10913'!$AF$438</f>
        <v>0</v>
      </c>
      <c r="S438" s="6">
        <f>SUM('10913'!$R$438:'10913'!$R$439)</f>
        <v>0</v>
      </c>
      <c r="T438">
        <v>215</v>
      </c>
      <c r="U438" s="6">
        <f>SUM('10913'!$R$438:'10913'!$R$439)</f>
        <v>0</v>
      </c>
      <c r="V438" s="1"/>
      <c r="AF438">
        <f>'10913'!$G$438*IF(E438&lt;&gt;"",'10913'!$F$438,0)</f>
        <v>0</v>
      </c>
    </row>
    <row r="439" spans="1:32" x14ac:dyDescent="0.2">
      <c r="B439" s="1"/>
      <c r="C439" t="str">
        <f>IF(B439&lt;&gt;"",VLOOKUP(B439,iscritti_10913!$A$2:$D$243,4,FALSE),"")</f>
        <v/>
      </c>
      <c r="D439" t="str">
        <f>IF(B439&lt;&gt;"",VLOOKUP(B439,iscritti_10913!$A$2:$D$243,2,FALSE),"")</f>
        <v/>
      </c>
      <c r="E439" t="str">
        <f>IF(B439&lt;&gt;"",VLOOKUP(B439,iscritti_10913!$A$2:$D$243,3,FALSE),"")</f>
        <v/>
      </c>
      <c r="F439" t="str">
        <f>IF(E439&lt;&gt;"",VLOOKUP(E439,'10913'!$AG$3:'10913'!$AH$14,2,FALSE)+VLOOKUP(B439,iscritti_10913!$A$2:$E$243,5,FALSE),"")</f>
        <v/>
      </c>
      <c r="G439" s="5">
        <f>COUNTA('10913'!$H$439:'10913'!$M$439)</f>
        <v>0</v>
      </c>
      <c r="H439" s="1"/>
      <c r="I439" s="1"/>
      <c r="J439" s="1"/>
      <c r="K439" s="1"/>
      <c r="L439" s="1"/>
      <c r="M439" s="1"/>
      <c r="N439" s="3" t="str">
        <f>IF('10913'!$G$439&lt;&gt;0,'10913'!$O$439/'10913'!$G$439,"")</f>
        <v/>
      </c>
      <c r="O439" s="4">
        <f>SUM('10913'!$H$439:'10913'!$M$439)</f>
        <v>0</v>
      </c>
      <c r="P439" s="1"/>
      <c r="Q439" s="1"/>
      <c r="R439" s="6">
        <f>SUM('10913'!$O$439:'10913'!$Q$439)+'10913'!$AF$439</f>
        <v>0</v>
      </c>
      <c r="S439" s="6">
        <f>SUM('10913'!$R$438:'10913'!$R$439)</f>
        <v>0</v>
      </c>
      <c r="T439">
        <v>215</v>
      </c>
      <c r="V439" s="1"/>
      <c r="AF439">
        <f>'10913'!$G$439*IF(E439&lt;&gt;"",'10913'!$F$439,0)</f>
        <v>0</v>
      </c>
    </row>
    <row r="440" spans="1:32" x14ac:dyDescent="0.2">
      <c r="A440">
        <v>216</v>
      </c>
      <c r="B440" s="1"/>
      <c r="C440" t="str">
        <f>IF(B440&lt;&gt;"",VLOOKUP(B440,iscritti_10913!$A$2:$D$243,4,FALSE),"")</f>
        <v/>
      </c>
      <c r="D440" t="str">
        <f>IF(B440&lt;&gt;"",VLOOKUP(B440,iscritti_10913!$A$2:$D$243,2,FALSE),"")</f>
        <v/>
      </c>
      <c r="E440" t="str">
        <f>IF(B440&lt;&gt;"",VLOOKUP(B440,iscritti_10913!$A$2:$D$243,3,FALSE),"")</f>
        <v/>
      </c>
      <c r="F440" t="str">
        <f>IF(E440&lt;&gt;"",VLOOKUP(E440,'10913'!$AG$3:'10913'!$AH$14,2,FALSE)+VLOOKUP(B440,iscritti_10913!$A$2:$E$243,5,FALSE),"")</f>
        <v/>
      </c>
      <c r="G440" s="5">
        <f>COUNTA('10913'!$H$440:'10913'!$M$440)</f>
        <v>0</v>
      </c>
      <c r="H440" s="1"/>
      <c r="I440" s="1"/>
      <c r="J440" s="1"/>
      <c r="K440" s="1"/>
      <c r="L440" s="1"/>
      <c r="M440" s="1"/>
      <c r="N440" s="3" t="str">
        <f>IF('10913'!$G$440&lt;&gt;0,'10913'!$O$440/'10913'!$G$440,"")</f>
        <v/>
      </c>
      <c r="O440" s="4">
        <f>SUM('10913'!$H$440:'10913'!$M$440)</f>
        <v>0</v>
      </c>
      <c r="P440" s="1"/>
      <c r="Q440" s="1"/>
      <c r="R440" s="6">
        <f>SUM('10913'!$O$440:'10913'!$Q$440)+'10913'!$AF$440</f>
        <v>0</v>
      </c>
      <c r="S440" s="6">
        <f>SUM('10913'!$R$440:'10913'!$R$441)</f>
        <v>0</v>
      </c>
      <c r="T440">
        <v>216</v>
      </c>
      <c r="U440" s="6">
        <f>SUM('10913'!$R$440:'10913'!$R$441)</f>
        <v>0</v>
      </c>
      <c r="V440" s="1"/>
      <c r="AF440">
        <f>'10913'!$G$440*IF(E440&lt;&gt;"",'10913'!$F$440,0)</f>
        <v>0</v>
      </c>
    </row>
    <row r="441" spans="1:32" x14ac:dyDescent="0.2">
      <c r="B441" s="1"/>
      <c r="C441" t="str">
        <f>IF(B441&lt;&gt;"",VLOOKUP(B441,iscritti_10913!$A$2:$D$243,4,FALSE),"")</f>
        <v/>
      </c>
      <c r="D441" t="str">
        <f>IF(B441&lt;&gt;"",VLOOKUP(B441,iscritti_10913!$A$2:$D$243,2,FALSE),"")</f>
        <v/>
      </c>
      <c r="E441" t="str">
        <f>IF(B441&lt;&gt;"",VLOOKUP(B441,iscritti_10913!$A$2:$D$243,3,FALSE),"")</f>
        <v/>
      </c>
      <c r="F441" t="str">
        <f>IF(E441&lt;&gt;"",VLOOKUP(E441,'10913'!$AG$3:'10913'!$AH$14,2,FALSE)+VLOOKUP(B441,iscritti_10913!$A$2:$E$243,5,FALSE),"")</f>
        <v/>
      </c>
      <c r="G441" s="5">
        <f>COUNTA('10913'!$H$441:'10913'!$M$441)</f>
        <v>0</v>
      </c>
      <c r="H441" s="1"/>
      <c r="I441" s="1"/>
      <c r="J441" s="1"/>
      <c r="K441" s="1"/>
      <c r="L441" s="1"/>
      <c r="M441" s="1"/>
      <c r="N441" s="3" t="str">
        <f>IF('10913'!$G$441&lt;&gt;0,'10913'!$O$441/'10913'!$G$441,"")</f>
        <v/>
      </c>
      <c r="O441" s="4">
        <f>SUM('10913'!$H$441:'10913'!$M$441)</f>
        <v>0</v>
      </c>
      <c r="P441" s="1"/>
      <c r="Q441" s="1"/>
      <c r="R441" s="6">
        <f>SUM('10913'!$O$441:'10913'!$Q$441)+'10913'!$AF$441</f>
        <v>0</v>
      </c>
      <c r="S441" s="6">
        <f>SUM('10913'!$R$440:'10913'!$R$441)</f>
        <v>0</v>
      </c>
      <c r="T441">
        <v>216</v>
      </c>
      <c r="V441" s="1"/>
      <c r="AF441">
        <f>'10913'!$G$441*IF(E441&lt;&gt;"",'10913'!$F$441,0)</f>
        <v>0</v>
      </c>
    </row>
    <row r="442" spans="1:32" x14ac:dyDescent="0.2">
      <c r="A442">
        <v>217</v>
      </c>
      <c r="B442" s="1"/>
      <c r="C442" t="str">
        <f>IF(B442&lt;&gt;"",VLOOKUP(B442,iscritti_10913!$A$2:$D$243,4,FALSE),"")</f>
        <v/>
      </c>
      <c r="D442" t="str">
        <f>IF(B442&lt;&gt;"",VLOOKUP(B442,iscritti_10913!$A$2:$D$243,2,FALSE),"")</f>
        <v/>
      </c>
      <c r="E442" t="str">
        <f>IF(B442&lt;&gt;"",VLOOKUP(B442,iscritti_10913!$A$2:$D$243,3,FALSE),"")</f>
        <v/>
      </c>
      <c r="F442" t="str">
        <f>IF(E442&lt;&gt;"",VLOOKUP(E442,'10913'!$AG$3:'10913'!$AH$14,2,FALSE)+VLOOKUP(B442,iscritti_10913!$A$2:$E$243,5,FALSE),"")</f>
        <v/>
      </c>
      <c r="G442" s="5">
        <f>COUNTA('10913'!$H$442:'10913'!$M$442)</f>
        <v>0</v>
      </c>
      <c r="H442" s="1"/>
      <c r="I442" s="1"/>
      <c r="J442" s="1"/>
      <c r="K442" s="1"/>
      <c r="L442" s="1"/>
      <c r="M442" s="1"/>
      <c r="N442" s="3" t="str">
        <f>IF('10913'!$G$442&lt;&gt;0,'10913'!$O$442/'10913'!$G$442,"")</f>
        <v/>
      </c>
      <c r="O442" s="4">
        <f>SUM('10913'!$H$442:'10913'!$M$442)</f>
        <v>0</v>
      </c>
      <c r="P442" s="1"/>
      <c r="Q442" s="1"/>
      <c r="R442" s="6">
        <f>SUM('10913'!$O$442:'10913'!$Q$442)+'10913'!$AF$442</f>
        <v>0</v>
      </c>
      <c r="S442" s="6">
        <f>SUM('10913'!$R$442:'10913'!$R$443)</f>
        <v>0</v>
      </c>
      <c r="T442">
        <v>217</v>
      </c>
      <c r="U442" s="6">
        <f>SUM('10913'!$R$442:'10913'!$R$443)</f>
        <v>0</v>
      </c>
      <c r="V442" s="1"/>
      <c r="AF442">
        <f>'10913'!$G$442*IF(E442&lt;&gt;"",'10913'!$F$442,0)</f>
        <v>0</v>
      </c>
    </row>
    <row r="443" spans="1:32" x14ac:dyDescent="0.2">
      <c r="B443" s="1"/>
      <c r="C443" t="str">
        <f>IF(B443&lt;&gt;"",VLOOKUP(B443,iscritti_10913!$A$2:$D$243,4,FALSE),"")</f>
        <v/>
      </c>
      <c r="D443" t="str">
        <f>IF(B443&lt;&gt;"",VLOOKUP(B443,iscritti_10913!$A$2:$D$243,2,FALSE),"")</f>
        <v/>
      </c>
      <c r="E443" t="str">
        <f>IF(B443&lt;&gt;"",VLOOKUP(B443,iscritti_10913!$A$2:$D$243,3,FALSE),"")</f>
        <v/>
      </c>
      <c r="F443" t="str">
        <f>IF(E443&lt;&gt;"",VLOOKUP(E443,'10913'!$AG$3:'10913'!$AH$14,2,FALSE)+VLOOKUP(B443,iscritti_10913!$A$2:$E$243,5,FALSE),"")</f>
        <v/>
      </c>
      <c r="G443" s="5">
        <f>COUNTA('10913'!$H$443:'10913'!$M$443)</f>
        <v>0</v>
      </c>
      <c r="H443" s="1"/>
      <c r="I443" s="1"/>
      <c r="J443" s="1"/>
      <c r="K443" s="1"/>
      <c r="L443" s="1"/>
      <c r="M443" s="1"/>
      <c r="N443" s="3" t="str">
        <f>IF('10913'!$G$443&lt;&gt;0,'10913'!$O$443/'10913'!$G$443,"")</f>
        <v/>
      </c>
      <c r="O443" s="4">
        <f>SUM('10913'!$H$443:'10913'!$M$443)</f>
        <v>0</v>
      </c>
      <c r="P443" s="1"/>
      <c r="Q443" s="1"/>
      <c r="R443" s="6">
        <f>SUM('10913'!$O$443:'10913'!$Q$443)+'10913'!$AF$443</f>
        <v>0</v>
      </c>
      <c r="S443" s="6">
        <f>SUM('10913'!$R$442:'10913'!$R$443)</f>
        <v>0</v>
      </c>
      <c r="T443">
        <v>217</v>
      </c>
      <c r="V443" s="1"/>
      <c r="AF443">
        <f>'10913'!$G$443*IF(E443&lt;&gt;"",'10913'!$F$443,0)</f>
        <v>0</v>
      </c>
    </row>
    <row r="444" spans="1:32" x14ac:dyDescent="0.2">
      <c r="A444">
        <v>218</v>
      </c>
      <c r="B444" s="1"/>
      <c r="C444" t="str">
        <f>IF(B444&lt;&gt;"",VLOOKUP(B444,iscritti_10913!$A$2:$D$243,4,FALSE),"")</f>
        <v/>
      </c>
      <c r="D444" t="str">
        <f>IF(B444&lt;&gt;"",VLOOKUP(B444,iscritti_10913!$A$2:$D$243,2,FALSE),"")</f>
        <v/>
      </c>
      <c r="E444" t="str">
        <f>IF(B444&lt;&gt;"",VLOOKUP(B444,iscritti_10913!$A$2:$D$243,3,FALSE),"")</f>
        <v/>
      </c>
      <c r="F444" t="str">
        <f>IF(E444&lt;&gt;"",VLOOKUP(E444,'10913'!$AG$3:'10913'!$AH$14,2,FALSE)+VLOOKUP(B444,iscritti_10913!$A$2:$E$243,5,FALSE),"")</f>
        <v/>
      </c>
      <c r="G444" s="5">
        <f>COUNTA('10913'!$H$444:'10913'!$M$444)</f>
        <v>0</v>
      </c>
      <c r="H444" s="1"/>
      <c r="I444" s="1"/>
      <c r="J444" s="1"/>
      <c r="K444" s="1"/>
      <c r="L444" s="1"/>
      <c r="M444" s="1"/>
      <c r="N444" s="3" t="str">
        <f>IF('10913'!$G$444&lt;&gt;0,'10913'!$O$444/'10913'!$G$444,"")</f>
        <v/>
      </c>
      <c r="O444" s="4">
        <f>SUM('10913'!$H$444:'10913'!$M$444)</f>
        <v>0</v>
      </c>
      <c r="P444" s="1"/>
      <c r="Q444" s="1"/>
      <c r="R444" s="6">
        <f>SUM('10913'!$O$444:'10913'!$Q$444)+'10913'!$AF$444</f>
        <v>0</v>
      </c>
      <c r="S444" s="6">
        <f>SUM('10913'!$R$444:'10913'!$R$445)</f>
        <v>0</v>
      </c>
      <c r="T444">
        <v>218</v>
      </c>
      <c r="U444" s="6">
        <f>SUM('10913'!$R$444:'10913'!$R$445)</f>
        <v>0</v>
      </c>
      <c r="V444" s="1"/>
      <c r="AF444">
        <f>'10913'!$G$444*IF(E444&lt;&gt;"",'10913'!$F$444,0)</f>
        <v>0</v>
      </c>
    </row>
    <row r="445" spans="1:32" x14ac:dyDescent="0.2">
      <c r="B445" s="1"/>
      <c r="C445" t="str">
        <f>IF(B445&lt;&gt;"",VLOOKUP(B445,iscritti_10913!$A$2:$D$243,4,FALSE),"")</f>
        <v/>
      </c>
      <c r="D445" t="str">
        <f>IF(B445&lt;&gt;"",VLOOKUP(B445,iscritti_10913!$A$2:$D$243,2,FALSE),"")</f>
        <v/>
      </c>
      <c r="E445" t="str">
        <f>IF(B445&lt;&gt;"",VLOOKUP(B445,iscritti_10913!$A$2:$D$243,3,FALSE),"")</f>
        <v/>
      </c>
      <c r="F445" t="str">
        <f>IF(E445&lt;&gt;"",VLOOKUP(E445,'10913'!$AG$3:'10913'!$AH$14,2,FALSE)+VLOOKUP(B445,iscritti_10913!$A$2:$E$243,5,FALSE),"")</f>
        <v/>
      </c>
      <c r="G445" s="5">
        <f>COUNTA('10913'!$H$445:'10913'!$M$445)</f>
        <v>0</v>
      </c>
      <c r="H445" s="1"/>
      <c r="I445" s="1"/>
      <c r="J445" s="1"/>
      <c r="K445" s="1"/>
      <c r="L445" s="1"/>
      <c r="M445" s="1"/>
      <c r="N445" s="3" t="str">
        <f>IF('10913'!$G$445&lt;&gt;0,'10913'!$O$445/'10913'!$G$445,"")</f>
        <v/>
      </c>
      <c r="O445" s="4">
        <f>SUM('10913'!$H$445:'10913'!$M$445)</f>
        <v>0</v>
      </c>
      <c r="P445" s="1"/>
      <c r="Q445" s="1"/>
      <c r="R445" s="6">
        <f>SUM('10913'!$O$445:'10913'!$Q$445)+'10913'!$AF$445</f>
        <v>0</v>
      </c>
      <c r="S445" s="6">
        <f>SUM('10913'!$R$444:'10913'!$R$445)</f>
        <v>0</v>
      </c>
      <c r="T445">
        <v>218</v>
      </c>
      <c r="V445" s="1"/>
      <c r="AF445">
        <f>'10913'!$G$445*IF(E445&lt;&gt;"",'10913'!$F$445,0)</f>
        <v>0</v>
      </c>
    </row>
    <row r="446" spans="1:32" x14ac:dyDescent="0.2">
      <c r="A446">
        <v>219</v>
      </c>
      <c r="B446" s="1"/>
      <c r="C446" t="str">
        <f>IF(B446&lt;&gt;"",VLOOKUP(B446,iscritti_10913!$A$2:$D$243,4,FALSE),"")</f>
        <v/>
      </c>
      <c r="D446" t="str">
        <f>IF(B446&lt;&gt;"",VLOOKUP(B446,iscritti_10913!$A$2:$D$243,2,FALSE),"")</f>
        <v/>
      </c>
      <c r="E446" t="str">
        <f>IF(B446&lt;&gt;"",VLOOKUP(B446,iscritti_10913!$A$2:$D$243,3,FALSE),"")</f>
        <v/>
      </c>
      <c r="F446" t="str">
        <f>IF(E446&lt;&gt;"",VLOOKUP(E446,'10913'!$AG$3:'10913'!$AH$14,2,FALSE)+VLOOKUP(B446,iscritti_10913!$A$2:$E$243,5,FALSE),"")</f>
        <v/>
      </c>
      <c r="G446" s="5">
        <f>COUNTA('10913'!$H$446:'10913'!$M$446)</f>
        <v>0</v>
      </c>
      <c r="H446" s="1"/>
      <c r="I446" s="1"/>
      <c r="J446" s="1"/>
      <c r="K446" s="1"/>
      <c r="L446" s="1"/>
      <c r="M446" s="1"/>
      <c r="N446" s="3" t="str">
        <f>IF('10913'!$G$446&lt;&gt;0,'10913'!$O$446/'10913'!$G$446,"")</f>
        <v/>
      </c>
      <c r="O446" s="4">
        <f>SUM('10913'!$H$446:'10913'!$M$446)</f>
        <v>0</v>
      </c>
      <c r="P446" s="1"/>
      <c r="Q446" s="1"/>
      <c r="R446" s="6">
        <f>SUM('10913'!$O$446:'10913'!$Q$446)+'10913'!$AF$446</f>
        <v>0</v>
      </c>
      <c r="S446" s="6">
        <f>SUM('10913'!$R$446:'10913'!$R$447)</f>
        <v>0</v>
      </c>
      <c r="T446">
        <v>219</v>
      </c>
      <c r="U446" s="6">
        <f>SUM('10913'!$R$446:'10913'!$R$447)</f>
        <v>0</v>
      </c>
      <c r="V446" s="1"/>
      <c r="AF446">
        <f>'10913'!$G$446*IF(E446&lt;&gt;"",'10913'!$F$446,0)</f>
        <v>0</v>
      </c>
    </row>
    <row r="447" spans="1:32" x14ac:dyDescent="0.2">
      <c r="B447" s="1"/>
      <c r="C447" t="str">
        <f>IF(B447&lt;&gt;"",VLOOKUP(B447,iscritti_10913!$A$2:$D$243,4,FALSE),"")</f>
        <v/>
      </c>
      <c r="D447" t="str">
        <f>IF(B447&lt;&gt;"",VLOOKUP(B447,iscritti_10913!$A$2:$D$243,2,FALSE),"")</f>
        <v/>
      </c>
      <c r="E447" t="str">
        <f>IF(B447&lt;&gt;"",VLOOKUP(B447,iscritti_10913!$A$2:$D$243,3,FALSE),"")</f>
        <v/>
      </c>
      <c r="F447" t="str">
        <f>IF(E447&lt;&gt;"",VLOOKUP(E447,'10913'!$AG$3:'10913'!$AH$14,2,FALSE)+VLOOKUP(B447,iscritti_10913!$A$2:$E$243,5,FALSE),"")</f>
        <v/>
      </c>
      <c r="G447" s="5">
        <f>COUNTA('10913'!$H$447:'10913'!$M$447)</f>
        <v>0</v>
      </c>
      <c r="H447" s="1"/>
      <c r="I447" s="1"/>
      <c r="J447" s="1"/>
      <c r="K447" s="1"/>
      <c r="L447" s="1"/>
      <c r="M447" s="1"/>
      <c r="N447" s="3" t="str">
        <f>IF('10913'!$G$447&lt;&gt;0,'10913'!$O$447/'10913'!$G$447,"")</f>
        <v/>
      </c>
      <c r="O447" s="4">
        <f>SUM('10913'!$H$447:'10913'!$M$447)</f>
        <v>0</v>
      </c>
      <c r="P447" s="1"/>
      <c r="Q447" s="1"/>
      <c r="R447" s="6">
        <f>SUM('10913'!$O$447:'10913'!$Q$447)+'10913'!$AF$447</f>
        <v>0</v>
      </c>
      <c r="S447" s="6">
        <f>SUM('10913'!$R$446:'10913'!$R$447)</f>
        <v>0</v>
      </c>
      <c r="T447">
        <v>219</v>
      </c>
      <c r="V447" s="1"/>
      <c r="AF447">
        <f>'10913'!$G$447*IF(E447&lt;&gt;"",'10913'!$F$447,0)</f>
        <v>0</v>
      </c>
    </row>
    <row r="448" spans="1:32" x14ac:dyDescent="0.2">
      <c r="A448">
        <v>220</v>
      </c>
      <c r="B448" s="1"/>
      <c r="C448" t="str">
        <f>IF(B448&lt;&gt;"",VLOOKUP(B448,iscritti_10913!$A$2:$D$243,4,FALSE),"")</f>
        <v/>
      </c>
      <c r="D448" t="str">
        <f>IF(B448&lt;&gt;"",VLOOKUP(B448,iscritti_10913!$A$2:$D$243,2,FALSE),"")</f>
        <v/>
      </c>
      <c r="E448" t="str">
        <f>IF(B448&lt;&gt;"",VLOOKUP(B448,iscritti_10913!$A$2:$D$243,3,FALSE),"")</f>
        <v/>
      </c>
      <c r="F448" t="str">
        <f>IF(E448&lt;&gt;"",VLOOKUP(E448,'10913'!$AG$3:'10913'!$AH$14,2,FALSE)+VLOOKUP(B448,iscritti_10913!$A$2:$E$243,5,FALSE),"")</f>
        <v/>
      </c>
      <c r="G448" s="5">
        <f>COUNTA('10913'!$H$448:'10913'!$M$448)</f>
        <v>0</v>
      </c>
      <c r="H448" s="1"/>
      <c r="I448" s="1"/>
      <c r="J448" s="1"/>
      <c r="K448" s="1"/>
      <c r="L448" s="1"/>
      <c r="M448" s="1"/>
      <c r="N448" s="3" t="str">
        <f>IF('10913'!$G$448&lt;&gt;0,'10913'!$O$448/'10913'!$G$448,"")</f>
        <v/>
      </c>
      <c r="O448" s="4">
        <f>SUM('10913'!$H$448:'10913'!$M$448)</f>
        <v>0</v>
      </c>
      <c r="P448" s="1"/>
      <c r="Q448" s="1"/>
      <c r="R448" s="6">
        <f>SUM('10913'!$O$448:'10913'!$Q$448)+'10913'!$AF$448</f>
        <v>0</v>
      </c>
      <c r="S448" s="6">
        <f>SUM('10913'!$R$448:'10913'!$R$449)</f>
        <v>0</v>
      </c>
      <c r="T448">
        <v>220</v>
      </c>
      <c r="U448" s="6">
        <f>SUM('10913'!$R$448:'10913'!$R$449)</f>
        <v>0</v>
      </c>
      <c r="V448" s="1"/>
      <c r="AF448">
        <f>'10913'!$G$448*IF(E448&lt;&gt;"",'10913'!$F$448,0)</f>
        <v>0</v>
      </c>
    </row>
    <row r="449" spans="1:32" x14ac:dyDescent="0.2">
      <c r="B449" s="1"/>
      <c r="C449" t="str">
        <f>IF(B449&lt;&gt;"",VLOOKUP(B449,iscritti_10913!$A$2:$D$243,4,FALSE),"")</f>
        <v/>
      </c>
      <c r="D449" t="str">
        <f>IF(B449&lt;&gt;"",VLOOKUP(B449,iscritti_10913!$A$2:$D$243,2,FALSE),"")</f>
        <v/>
      </c>
      <c r="E449" t="str">
        <f>IF(B449&lt;&gt;"",VLOOKUP(B449,iscritti_10913!$A$2:$D$243,3,FALSE),"")</f>
        <v/>
      </c>
      <c r="F449" t="str">
        <f>IF(E449&lt;&gt;"",VLOOKUP(E449,'10913'!$AG$3:'10913'!$AH$14,2,FALSE)+VLOOKUP(B449,iscritti_10913!$A$2:$E$243,5,FALSE),"")</f>
        <v/>
      </c>
      <c r="G449" s="5">
        <f>COUNTA('10913'!$H$449:'10913'!$M$449)</f>
        <v>0</v>
      </c>
      <c r="H449" s="1"/>
      <c r="I449" s="1"/>
      <c r="J449" s="1"/>
      <c r="K449" s="1"/>
      <c r="L449" s="1"/>
      <c r="M449" s="1"/>
      <c r="N449" s="3" t="str">
        <f>IF('10913'!$G$449&lt;&gt;0,'10913'!$O$449/'10913'!$G$449,"")</f>
        <v/>
      </c>
      <c r="O449" s="4">
        <f>SUM('10913'!$H$449:'10913'!$M$449)</f>
        <v>0</v>
      </c>
      <c r="P449" s="1"/>
      <c r="Q449" s="1"/>
      <c r="R449" s="6">
        <f>SUM('10913'!$O$449:'10913'!$Q$449)+'10913'!$AF$449</f>
        <v>0</v>
      </c>
      <c r="S449" s="6">
        <f>SUM('10913'!$R$448:'10913'!$R$449)</f>
        <v>0</v>
      </c>
      <c r="T449">
        <v>220</v>
      </c>
      <c r="V449" s="1"/>
      <c r="AF449">
        <f>'10913'!$G$449*IF(E449&lt;&gt;"",'10913'!$F$449,0)</f>
        <v>0</v>
      </c>
    </row>
    <row r="450" spans="1:32" x14ac:dyDescent="0.2">
      <c r="A450">
        <v>221</v>
      </c>
      <c r="B450" s="1"/>
      <c r="C450" t="str">
        <f>IF(B450&lt;&gt;"",VLOOKUP(B450,iscritti_10913!$A$2:$D$243,4,FALSE),"")</f>
        <v/>
      </c>
      <c r="D450" t="str">
        <f>IF(B450&lt;&gt;"",VLOOKUP(B450,iscritti_10913!$A$2:$D$243,2,FALSE),"")</f>
        <v/>
      </c>
      <c r="E450" t="str">
        <f>IF(B450&lt;&gt;"",VLOOKUP(B450,iscritti_10913!$A$2:$D$243,3,FALSE),"")</f>
        <v/>
      </c>
      <c r="F450" t="str">
        <f>IF(E450&lt;&gt;"",VLOOKUP(E450,'10913'!$AG$3:'10913'!$AH$14,2,FALSE)+VLOOKUP(B450,iscritti_10913!$A$2:$E$243,5,FALSE),"")</f>
        <v/>
      </c>
      <c r="G450" s="5">
        <f>COUNTA('10913'!$H$450:'10913'!$M$450)</f>
        <v>0</v>
      </c>
      <c r="H450" s="1"/>
      <c r="I450" s="1"/>
      <c r="J450" s="1"/>
      <c r="K450" s="1"/>
      <c r="L450" s="1"/>
      <c r="M450" s="1"/>
      <c r="N450" s="3" t="str">
        <f>IF('10913'!$G$450&lt;&gt;0,'10913'!$O$450/'10913'!$G$450,"")</f>
        <v/>
      </c>
      <c r="O450" s="4">
        <f>SUM('10913'!$H$450:'10913'!$M$450)</f>
        <v>0</v>
      </c>
      <c r="P450" s="1"/>
      <c r="Q450" s="1"/>
      <c r="R450" s="6">
        <f>SUM('10913'!$O$450:'10913'!$Q$450)+'10913'!$AF$450</f>
        <v>0</v>
      </c>
      <c r="S450" s="6">
        <f>SUM('10913'!$R$450:'10913'!$R$451)</f>
        <v>0</v>
      </c>
      <c r="T450">
        <v>221</v>
      </c>
      <c r="U450" s="6">
        <f>SUM('10913'!$R$450:'10913'!$R$451)</f>
        <v>0</v>
      </c>
      <c r="V450" s="1"/>
      <c r="AF450">
        <f>'10913'!$G$450*IF(E450&lt;&gt;"",'10913'!$F$450,0)</f>
        <v>0</v>
      </c>
    </row>
    <row r="451" spans="1:32" x14ac:dyDescent="0.2">
      <c r="B451" s="1"/>
      <c r="C451" t="str">
        <f>IF(B451&lt;&gt;"",VLOOKUP(B451,iscritti_10913!$A$2:$D$243,4,FALSE),"")</f>
        <v/>
      </c>
      <c r="D451" t="str">
        <f>IF(B451&lt;&gt;"",VLOOKUP(B451,iscritti_10913!$A$2:$D$243,2,FALSE),"")</f>
        <v/>
      </c>
      <c r="E451" t="str">
        <f>IF(B451&lt;&gt;"",VLOOKUP(B451,iscritti_10913!$A$2:$D$243,3,FALSE),"")</f>
        <v/>
      </c>
      <c r="F451" t="str">
        <f>IF(E451&lt;&gt;"",VLOOKUP(E451,'10913'!$AG$3:'10913'!$AH$14,2,FALSE)+VLOOKUP(B451,iscritti_10913!$A$2:$E$243,5,FALSE),"")</f>
        <v/>
      </c>
      <c r="G451" s="5">
        <f>COUNTA('10913'!$H$451:'10913'!$M$451)</f>
        <v>0</v>
      </c>
      <c r="H451" s="1"/>
      <c r="I451" s="1"/>
      <c r="J451" s="1"/>
      <c r="K451" s="1"/>
      <c r="L451" s="1"/>
      <c r="M451" s="1"/>
      <c r="N451" s="3" t="str">
        <f>IF('10913'!$G$451&lt;&gt;0,'10913'!$O$451/'10913'!$G$451,"")</f>
        <v/>
      </c>
      <c r="O451" s="4">
        <f>SUM('10913'!$H$451:'10913'!$M$451)</f>
        <v>0</v>
      </c>
      <c r="P451" s="1"/>
      <c r="Q451" s="1"/>
      <c r="R451" s="6">
        <f>SUM('10913'!$O$451:'10913'!$Q$451)+'10913'!$AF$451</f>
        <v>0</v>
      </c>
      <c r="S451" s="6">
        <f>SUM('10913'!$R$450:'10913'!$R$451)</f>
        <v>0</v>
      </c>
      <c r="T451">
        <v>221</v>
      </c>
      <c r="V451" s="1"/>
      <c r="AF451">
        <f>'10913'!$G$451*IF(E451&lt;&gt;"",'10913'!$F$451,0)</f>
        <v>0</v>
      </c>
    </row>
    <row r="452" spans="1:32" x14ac:dyDescent="0.2">
      <c r="A452">
        <v>222</v>
      </c>
      <c r="B452" s="1"/>
      <c r="C452" t="str">
        <f>IF(B452&lt;&gt;"",VLOOKUP(B452,iscritti_10913!$A$2:$D$243,4,FALSE),"")</f>
        <v/>
      </c>
      <c r="D452" t="str">
        <f>IF(B452&lt;&gt;"",VLOOKUP(B452,iscritti_10913!$A$2:$D$243,2,FALSE),"")</f>
        <v/>
      </c>
      <c r="E452" t="str">
        <f>IF(B452&lt;&gt;"",VLOOKUP(B452,iscritti_10913!$A$2:$D$243,3,FALSE),"")</f>
        <v/>
      </c>
      <c r="F452" t="str">
        <f>IF(E452&lt;&gt;"",VLOOKUP(E452,'10913'!$AG$3:'10913'!$AH$14,2,FALSE)+VLOOKUP(B452,iscritti_10913!$A$2:$E$243,5,FALSE),"")</f>
        <v/>
      </c>
      <c r="G452" s="5">
        <f>COUNTA('10913'!$H$452:'10913'!$M$452)</f>
        <v>0</v>
      </c>
      <c r="H452" s="1"/>
      <c r="I452" s="1"/>
      <c r="J452" s="1"/>
      <c r="K452" s="1"/>
      <c r="L452" s="1"/>
      <c r="M452" s="1"/>
      <c r="N452" s="3" t="str">
        <f>IF('10913'!$G$452&lt;&gt;0,'10913'!$O$452/'10913'!$G$452,"")</f>
        <v/>
      </c>
      <c r="O452" s="4">
        <f>SUM('10913'!$H$452:'10913'!$M$452)</f>
        <v>0</v>
      </c>
      <c r="P452" s="1"/>
      <c r="Q452" s="1"/>
      <c r="R452" s="6">
        <f>SUM('10913'!$O$452:'10913'!$Q$452)+'10913'!$AF$452</f>
        <v>0</v>
      </c>
      <c r="S452" s="6">
        <f>SUM('10913'!$R$452:'10913'!$R$453)</f>
        <v>0</v>
      </c>
      <c r="T452">
        <v>222</v>
      </c>
      <c r="U452" s="6">
        <f>SUM('10913'!$R$452:'10913'!$R$453)</f>
        <v>0</v>
      </c>
      <c r="V452" s="1"/>
      <c r="AF452">
        <f>'10913'!$G$452*IF(E452&lt;&gt;"",'10913'!$F$452,0)</f>
        <v>0</v>
      </c>
    </row>
    <row r="453" spans="1:32" x14ac:dyDescent="0.2">
      <c r="B453" s="1"/>
      <c r="C453" t="str">
        <f>IF(B453&lt;&gt;"",VLOOKUP(B453,iscritti_10913!$A$2:$D$243,4,FALSE),"")</f>
        <v/>
      </c>
      <c r="D453" t="str">
        <f>IF(B453&lt;&gt;"",VLOOKUP(B453,iscritti_10913!$A$2:$D$243,2,FALSE),"")</f>
        <v/>
      </c>
      <c r="E453" t="str">
        <f>IF(B453&lt;&gt;"",VLOOKUP(B453,iscritti_10913!$A$2:$D$243,3,FALSE),"")</f>
        <v/>
      </c>
      <c r="F453" t="str">
        <f>IF(E453&lt;&gt;"",VLOOKUP(E453,'10913'!$AG$3:'10913'!$AH$14,2,FALSE)+VLOOKUP(B453,iscritti_10913!$A$2:$E$243,5,FALSE),"")</f>
        <v/>
      </c>
      <c r="G453" s="5">
        <f>COUNTA('10913'!$H$453:'10913'!$M$453)</f>
        <v>0</v>
      </c>
      <c r="H453" s="1"/>
      <c r="I453" s="1"/>
      <c r="J453" s="1"/>
      <c r="K453" s="1"/>
      <c r="L453" s="1"/>
      <c r="M453" s="1"/>
      <c r="N453" s="3" t="str">
        <f>IF('10913'!$G$453&lt;&gt;0,'10913'!$O$453/'10913'!$G$453,"")</f>
        <v/>
      </c>
      <c r="O453" s="4">
        <f>SUM('10913'!$H$453:'10913'!$M$453)</f>
        <v>0</v>
      </c>
      <c r="P453" s="1"/>
      <c r="Q453" s="1"/>
      <c r="R453" s="6">
        <f>SUM('10913'!$O$453:'10913'!$Q$453)+'10913'!$AF$453</f>
        <v>0</v>
      </c>
      <c r="S453" s="6">
        <f>SUM('10913'!$R$452:'10913'!$R$453)</f>
        <v>0</v>
      </c>
      <c r="T453">
        <v>222</v>
      </c>
      <c r="V453" s="1"/>
      <c r="AF453">
        <f>'10913'!$G$453*IF(E453&lt;&gt;"",'10913'!$F$453,0)</f>
        <v>0</v>
      </c>
    </row>
    <row r="454" spans="1:32" x14ac:dyDescent="0.2">
      <c r="A454">
        <v>223</v>
      </c>
      <c r="B454" s="1"/>
      <c r="C454" t="str">
        <f>IF(B454&lt;&gt;"",VLOOKUP(B454,iscritti_10913!$A$2:$D$243,4,FALSE),"")</f>
        <v/>
      </c>
      <c r="D454" t="str">
        <f>IF(B454&lt;&gt;"",VLOOKUP(B454,iscritti_10913!$A$2:$D$243,2,FALSE),"")</f>
        <v/>
      </c>
      <c r="E454" t="str">
        <f>IF(B454&lt;&gt;"",VLOOKUP(B454,iscritti_10913!$A$2:$D$243,3,FALSE),"")</f>
        <v/>
      </c>
      <c r="F454" t="str">
        <f>IF(E454&lt;&gt;"",VLOOKUP(E454,'10913'!$AG$3:'10913'!$AH$14,2,FALSE)+VLOOKUP(B454,iscritti_10913!$A$2:$E$243,5,FALSE),"")</f>
        <v/>
      </c>
      <c r="G454" s="5">
        <f>COUNTA('10913'!$H$454:'10913'!$M$454)</f>
        <v>0</v>
      </c>
      <c r="H454" s="1"/>
      <c r="I454" s="1"/>
      <c r="J454" s="1"/>
      <c r="K454" s="1"/>
      <c r="L454" s="1"/>
      <c r="M454" s="1"/>
      <c r="N454" s="3" t="str">
        <f>IF('10913'!$G$454&lt;&gt;0,'10913'!$O$454/'10913'!$G$454,"")</f>
        <v/>
      </c>
      <c r="O454" s="4">
        <f>SUM('10913'!$H$454:'10913'!$M$454)</f>
        <v>0</v>
      </c>
      <c r="P454" s="1"/>
      <c r="Q454" s="1"/>
      <c r="R454" s="6">
        <f>SUM('10913'!$O$454:'10913'!$Q$454)+'10913'!$AF$454</f>
        <v>0</v>
      </c>
      <c r="S454" s="6">
        <f>SUM('10913'!$R$454:'10913'!$R$455)</f>
        <v>0</v>
      </c>
      <c r="T454">
        <v>223</v>
      </c>
      <c r="U454" s="6">
        <f>SUM('10913'!$R$454:'10913'!$R$455)</f>
        <v>0</v>
      </c>
      <c r="V454" s="1"/>
      <c r="AF454">
        <f>'10913'!$G$454*IF(E454&lt;&gt;"",'10913'!$F$454,0)</f>
        <v>0</v>
      </c>
    </row>
    <row r="455" spans="1:32" x14ac:dyDescent="0.2">
      <c r="B455" s="1"/>
      <c r="C455" t="str">
        <f>IF(B455&lt;&gt;"",VLOOKUP(B455,iscritti_10913!$A$2:$D$243,4,FALSE),"")</f>
        <v/>
      </c>
      <c r="D455" t="str">
        <f>IF(B455&lt;&gt;"",VLOOKUP(B455,iscritti_10913!$A$2:$D$243,2,FALSE),"")</f>
        <v/>
      </c>
      <c r="E455" t="str">
        <f>IF(B455&lt;&gt;"",VLOOKUP(B455,iscritti_10913!$A$2:$D$243,3,FALSE),"")</f>
        <v/>
      </c>
      <c r="F455" t="str">
        <f>IF(E455&lt;&gt;"",VLOOKUP(E455,'10913'!$AG$3:'10913'!$AH$14,2,FALSE)+VLOOKUP(B455,iscritti_10913!$A$2:$E$243,5,FALSE),"")</f>
        <v/>
      </c>
      <c r="G455" s="5">
        <f>COUNTA('10913'!$H$455:'10913'!$M$455)</f>
        <v>0</v>
      </c>
      <c r="H455" s="1"/>
      <c r="I455" s="1"/>
      <c r="J455" s="1"/>
      <c r="K455" s="1"/>
      <c r="L455" s="1"/>
      <c r="M455" s="1"/>
      <c r="N455" s="3" t="str">
        <f>IF('10913'!$G$455&lt;&gt;0,'10913'!$O$455/'10913'!$G$455,"")</f>
        <v/>
      </c>
      <c r="O455" s="4">
        <f>SUM('10913'!$H$455:'10913'!$M$455)</f>
        <v>0</v>
      </c>
      <c r="P455" s="1"/>
      <c r="Q455" s="1"/>
      <c r="R455" s="6">
        <f>SUM('10913'!$O$455:'10913'!$Q$455)+'10913'!$AF$455</f>
        <v>0</v>
      </c>
      <c r="S455" s="6">
        <f>SUM('10913'!$R$454:'10913'!$R$455)</f>
        <v>0</v>
      </c>
      <c r="T455">
        <v>223</v>
      </c>
      <c r="V455" s="1"/>
      <c r="AF455">
        <f>'10913'!$G$455*IF(E455&lt;&gt;"",'10913'!$F$455,0)</f>
        <v>0</v>
      </c>
    </row>
    <row r="456" spans="1:32" x14ac:dyDescent="0.2">
      <c r="A456">
        <v>224</v>
      </c>
      <c r="B456" s="1"/>
      <c r="C456" t="str">
        <f>IF(B456&lt;&gt;"",VLOOKUP(B456,iscritti_10913!$A$2:$D$243,4,FALSE),"")</f>
        <v/>
      </c>
      <c r="D456" t="str">
        <f>IF(B456&lt;&gt;"",VLOOKUP(B456,iscritti_10913!$A$2:$D$243,2,FALSE),"")</f>
        <v/>
      </c>
      <c r="E456" t="str">
        <f>IF(B456&lt;&gt;"",VLOOKUP(B456,iscritti_10913!$A$2:$D$243,3,FALSE),"")</f>
        <v/>
      </c>
      <c r="F456" t="str">
        <f>IF(E456&lt;&gt;"",VLOOKUP(E456,'10913'!$AG$3:'10913'!$AH$14,2,FALSE)+VLOOKUP(B456,iscritti_10913!$A$2:$E$243,5,FALSE),"")</f>
        <v/>
      </c>
      <c r="G456" s="5">
        <f>COUNTA('10913'!$H$456:'10913'!$M$456)</f>
        <v>0</v>
      </c>
      <c r="H456" s="1"/>
      <c r="I456" s="1"/>
      <c r="J456" s="1"/>
      <c r="K456" s="1"/>
      <c r="L456" s="1"/>
      <c r="M456" s="1"/>
      <c r="N456" s="3" t="str">
        <f>IF('10913'!$G$456&lt;&gt;0,'10913'!$O$456/'10913'!$G$456,"")</f>
        <v/>
      </c>
      <c r="O456" s="4">
        <f>SUM('10913'!$H$456:'10913'!$M$456)</f>
        <v>0</v>
      </c>
      <c r="P456" s="1"/>
      <c r="Q456" s="1"/>
      <c r="R456" s="6">
        <f>SUM('10913'!$O$456:'10913'!$Q$456)+'10913'!$AF$456</f>
        <v>0</v>
      </c>
      <c r="S456" s="6">
        <f>SUM('10913'!$R$456:'10913'!$R$457)</f>
        <v>0</v>
      </c>
      <c r="T456">
        <v>224</v>
      </c>
      <c r="U456" s="6">
        <f>SUM('10913'!$R$456:'10913'!$R$457)</f>
        <v>0</v>
      </c>
      <c r="V456" s="1"/>
      <c r="AF456">
        <f>'10913'!$G$456*IF(E456&lt;&gt;"",'10913'!$F$456,0)</f>
        <v>0</v>
      </c>
    </row>
    <row r="457" spans="1:32" x14ac:dyDescent="0.2">
      <c r="B457" s="1"/>
      <c r="C457" t="str">
        <f>IF(B457&lt;&gt;"",VLOOKUP(B457,iscritti_10913!$A$2:$D$243,4,FALSE),"")</f>
        <v/>
      </c>
      <c r="D457" t="str">
        <f>IF(B457&lt;&gt;"",VLOOKUP(B457,iscritti_10913!$A$2:$D$243,2,FALSE),"")</f>
        <v/>
      </c>
      <c r="E457" t="str">
        <f>IF(B457&lt;&gt;"",VLOOKUP(B457,iscritti_10913!$A$2:$D$243,3,FALSE),"")</f>
        <v/>
      </c>
      <c r="F457" t="str">
        <f>IF(E457&lt;&gt;"",VLOOKUP(E457,'10913'!$AG$3:'10913'!$AH$14,2,FALSE)+VLOOKUP(B457,iscritti_10913!$A$2:$E$243,5,FALSE),"")</f>
        <v/>
      </c>
      <c r="G457" s="5">
        <f>COUNTA('10913'!$H$457:'10913'!$M$457)</f>
        <v>0</v>
      </c>
      <c r="H457" s="1"/>
      <c r="I457" s="1"/>
      <c r="J457" s="1"/>
      <c r="K457" s="1"/>
      <c r="L457" s="1"/>
      <c r="M457" s="1"/>
      <c r="N457" s="3" t="str">
        <f>IF('10913'!$G$457&lt;&gt;0,'10913'!$O$457/'10913'!$G$457,"")</f>
        <v/>
      </c>
      <c r="O457" s="4">
        <f>SUM('10913'!$H$457:'10913'!$M$457)</f>
        <v>0</v>
      </c>
      <c r="P457" s="1"/>
      <c r="Q457" s="1"/>
      <c r="R457" s="6">
        <f>SUM('10913'!$O$457:'10913'!$Q$457)+'10913'!$AF$457</f>
        <v>0</v>
      </c>
      <c r="S457" s="6">
        <f>SUM('10913'!$R$456:'10913'!$R$457)</f>
        <v>0</v>
      </c>
      <c r="T457">
        <v>224</v>
      </c>
      <c r="V457" s="1"/>
      <c r="AF457">
        <f>'10913'!$G$457*IF(E457&lt;&gt;"",'10913'!$F$457,0)</f>
        <v>0</v>
      </c>
    </row>
    <row r="458" spans="1:32" x14ac:dyDescent="0.2">
      <c r="A458">
        <v>225</v>
      </c>
      <c r="B458" s="1"/>
      <c r="C458" t="str">
        <f>IF(B458&lt;&gt;"",VLOOKUP(B458,iscritti_10913!$A$2:$D$243,4,FALSE),"")</f>
        <v/>
      </c>
      <c r="D458" t="str">
        <f>IF(B458&lt;&gt;"",VLOOKUP(B458,iscritti_10913!$A$2:$D$243,2,FALSE),"")</f>
        <v/>
      </c>
      <c r="E458" t="str">
        <f>IF(B458&lt;&gt;"",VLOOKUP(B458,iscritti_10913!$A$2:$D$243,3,FALSE),"")</f>
        <v/>
      </c>
      <c r="F458" t="str">
        <f>IF(E458&lt;&gt;"",VLOOKUP(E458,'10913'!$AG$3:'10913'!$AH$14,2,FALSE)+VLOOKUP(B458,iscritti_10913!$A$2:$E$243,5,FALSE),"")</f>
        <v/>
      </c>
      <c r="G458" s="5">
        <f>COUNTA('10913'!$H$458:'10913'!$M$458)</f>
        <v>0</v>
      </c>
      <c r="H458" s="1"/>
      <c r="I458" s="1"/>
      <c r="J458" s="1"/>
      <c r="K458" s="1"/>
      <c r="L458" s="1"/>
      <c r="M458" s="1"/>
      <c r="N458" s="3" t="str">
        <f>IF('10913'!$G$458&lt;&gt;0,'10913'!$O$458/'10913'!$G$458,"")</f>
        <v/>
      </c>
      <c r="O458" s="4">
        <f>SUM('10913'!$H$458:'10913'!$M$458)</f>
        <v>0</v>
      </c>
      <c r="P458" s="1"/>
      <c r="Q458" s="1"/>
      <c r="R458" s="6">
        <f>SUM('10913'!$O$458:'10913'!$Q$458)+'10913'!$AF$458</f>
        <v>0</v>
      </c>
      <c r="S458" s="6">
        <f>SUM('10913'!$R$458:'10913'!$R$459)</f>
        <v>0</v>
      </c>
      <c r="T458">
        <v>225</v>
      </c>
      <c r="U458" s="6">
        <f>SUM('10913'!$R$458:'10913'!$R$459)</f>
        <v>0</v>
      </c>
      <c r="V458" s="1"/>
      <c r="AF458">
        <f>'10913'!$G$458*IF(E458&lt;&gt;"",'10913'!$F$458,0)</f>
        <v>0</v>
      </c>
    </row>
    <row r="459" spans="1:32" x14ac:dyDescent="0.2">
      <c r="B459" s="1"/>
      <c r="C459" t="str">
        <f>IF(B459&lt;&gt;"",VLOOKUP(B459,iscritti_10913!$A$2:$D$243,4,FALSE),"")</f>
        <v/>
      </c>
      <c r="D459" t="str">
        <f>IF(B459&lt;&gt;"",VLOOKUP(B459,iscritti_10913!$A$2:$D$243,2,FALSE),"")</f>
        <v/>
      </c>
      <c r="E459" t="str">
        <f>IF(B459&lt;&gt;"",VLOOKUP(B459,iscritti_10913!$A$2:$D$243,3,FALSE),"")</f>
        <v/>
      </c>
      <c r="F459" t="str">
        <f>IF(E459&lt;&gt;"",VLOOKUP(E459,'10913'!$AG$3:'10913'!$AH$14,2,FALSE)+VLOOKUP(B459,iscritti_10913!$A$2:$E$243,5,FALSE),"")</f>
        <v/>
      </c>
      <c r="G459" s="5">
        <f>COUNTA('10913'!$H$459:'10913'!$M$459)</f>
        <v>0</v>
      </c>
      <c r="H459" s="1"/>
      <c r="I459" s="1"/>
      <c r="J459" s="1"/>
      <c r="K459" s="1"/>
      <c r="L459" s="1"/>
      <c r="M459" s="1"/>
      <c r="N459" s="3" t="str">
        <f>IF('10913'!$G$459&lt;&gt;0,'10913'!$O$459/'10913'!$G$459,"")</f>
        <v/>
      </c>
      <c r="O459" s="4">
        <f>SUM('10913'!$H$459:'10913'!$M$459)</f>
        <v>0</v>
      </c>
      <c r="P459" s="1"/>
      <c r="Q459" s="1"/>
      <c r="R459" s="6">
        <f>SUM('10913'!$O$459:'10913'!$Q$459)+'10913'!$AF$459</f>
        <v>0</v>
      </c>
      <c r="S459" s="6">
        <f>SUM('10913'!$R$458:'10913'!$R$459)</f>
        <v>0</v>
      </c>
      <c r="T459">
        <v>225</v>
      </c>
      <c r="V459" s="1"/>
      <c r="AF459">
        <f>'10913'!$G$459*IF(E459&lt;&gt;"",'10913'!$F$459,0)</f>
        <v>0</v>
      </c>
    </row>
  </sheetData>
  <sheetProtection password="83AF" sheet="1" objects="1" scenarios="1"/>
  <conditionalFormatting sqref="H28:N459 N10:N27">
    <cfRule type="cellIs" dxfId="11" priority="3" stopIfTrue="1" operator="greaterThanOrEqual">
      <formula>250</formula>
    </cfRule>
  </conditionalFormatting>
  <conditionalFormatting sqref="H28:N459 N10:N27">
    <cfRule type="cellIs" dxfId="10" priority="4" stopIfTrue="1" operator="greaterThanOrEqual">
      <formula>200</formula>
    </cfRule>
  </conditionalFormatting>
  <conditionalFormatting sqref="H10:M27">
    <cfRule type="cellIs" dxfId="3" priority="1" stopIfTrue="1" operator="greaterThanOrEqual">
      <formula>250</formula>
    </cfRule>
  </conditionalFormatting>
  <conditionalFormatting sqref="H10:M27">
    <cfRule type="cellIs" dxfId="2" priority="2" stopIfTrue="1" operator="greaterThanOrEqual">
      <formula>200</formula>
    </cfRule>
  </conditionalFormatting>
  <pageMargins left="0.75" right="0.75" top="1" bottom="1" header="0.5" footer="0.5"/>
  <pageSetup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workbookViewId="0"/>
  </sheetViews>
  <sheetFormatPr defaultRowHeight="12.75" x14ac:dyDescent="0.2"/>
  <cols>
    <col min="1" max="1" width="8.42578125" customWidth="1"/>
    <col min="2" max="2" width="29.42578125" customWidth="1"/>
    <col min="3" max="3" width="10.5703125" customWidth="1"/>
    <col min="4" max="4" width="26" customWidth="1"/>
  </cols>
  <sheetData>
    <row r="1" spans="1:5" x14ac:dyDescent="0.2">
      <c r="A1" t="s">
        <v>1</v>
      </c>
      <c r="B1" t="s">
        <v>2</v>
      </c>
      <c r="C1" t="s">
        <v>3</v>
      </c>
      <c r="D1" t="s">
        <v>4</v>
      </c>
    </row>
    <row r="2" spans="1:5" x14ac:dyDescent="0.2">
      <c r="A2" t="s">
        <v>106</v>
      </c>
      <c r="B2" t="s">
        <v>107</v>
      </c>
      <c r="C2" t="s">
        <v>100</v>
      </c>
      <c r="D2" t="s">
        <v>42</v>
      </c>
      <c r="E2">
        <v>0</v>
      </c>
    </row>
    <row r="3" spans="1:5" x14ac:dyDescent="0.2">
      <c r="A3" t="s">
        <v>108</v>
      </c>
      <c r="B3" t="s">
        <v>109</v>
      </c>
      <c r="C3" t="s">
        <v>100</v>
      </c>
      <c r="D3" t="s">
        <v>42</v>
      </c>
      <c r="E3">
        <v>0</v>
      </c>
    </row>
    <row r="4" spans="1:5" x14ac:dyDescent="0.2">
      <c r="A4" t="s">
        <v>110</v>
      </c>
      <c r="B4" t="s">
        <v>111</v>
      </c>
      <c r="C4" t="s">
        <v>100</v>
      </c>
      <c r="D4" t="s">
        <v>42</v>
      </c>
      <c r="E4">
        <v>0</v>
      </c>
    </row>
    <row r="5" spans="1:5" x14ac:dyDescent="0.2">
      <c r="A5" t="s">
        <v>112</v>
      </c>
      <c r="B5" t="s">
        <v>113</v>
      </c>
      <c r="C5" t="s">
        <v>100</v>
      </c>
      <c r="D5" t="s">
        <v>42</v>
      </c>
      <c r="E5">
        <v>0</v>
      </c>
    </row>
    <row r="6" spans="1:5" x14ac:dyDescent="0.2">
      <c r="A6" t="s">
        <v>114</v>
      </c>
      <c r="B6" t="s">
        <v>115</v>
      </c>
      <c r="C6" t="s">
        <v>100</v>
      </c>
      <c r="D6" t="s">
        <v>42</v>
      </c>
      <c r="E6">
        <v>0</v>
      </c>
    </row>
    <row r="7" spans="1:5" x14ac:dyDescent="0.2">
      <c r="A7" t="s">
        <v>116</v>
      </c>
      <c r="B7" t="s">
        <v>117</v>
      </c>
      <c r="C7" t="s">
        <v>100</v>
      </c>
      <c r="D7" t="s">
        <v>42</v>
      </c>
      <c r="E7">
        <v>0</v>
      </c>
    </row>
    <row r="8" spans="1:5" x14ac:dyDescent="0.2">
      <c r="A8" t="s">
        <v>118</v>
      </c>
      <c r="B8" t="s">
        <v>119</v>
      </c>
      <c r="C8" t="s">
        <v>100</v>
      </c>
      <c r="D8" t="s">
        <v>42</v>
      </c>
      <c r="E8">
        <v>0</v>
      </c>
    </row>
    <row r="9" spans="1:5" x14ac:dyDescent="0.2">
      <c r="A9" t="s">
        <v>120</v>
      </c>
      <c r="B9" t="s">
        <v>121</v>
      </c>
      <c r="C9" t="s">
        <v>100</v>
      </c>
      <c r="D9" t="s">
        <v>42</v>
      </c>
      <c r="E9">
        <v>0</v>
      </c>
    </row>
    <row r="10" spans="1:5" x14ac:dyDescent="0.2">
      <c r="A10" t="s">
        <v>122</v>
      </c>
      <c r="B10" t="s">
        <v>123</v>
      </c>
      <c r="C10" t="s">
        <v>100</v>
      </c>
      <c r="D10" t="s">
        <v>42</v>
      </c>
      <c r="E10">
        <v>0</v>
      </c>
    </row>
    <row r="11" spans="1:5" x14ac:dyDescent="0.2">
      <c r="A11" t="s">
        <v>124</v>
      </c>
      <c r="B11" t="s">
        <v>125</v>
      </c>
      <c r="C11" t="s">
        <v>100</v>
      </c>
      <c r="D11" t="s">
        <v>8</v>
      </c>
      <c r="E11">
        <v>0</v>
      </c>
    </row>
    <row r="12" spans="1:5" x14ac:dyDescent="0.2">
      <c r="A12" t="s">
        <v>126</v>
      </c>
      <c r="B12" t="s">
        <v>127</v>
      </c>
      <c r="C12" t="s">
        <v>100</v>
      </c>
      <c r="D12" t="s">
        <v>8</v>
      </c>
      <c r="E12">
        <v>0</v>
      </c>
    </row>
    <row r="13" spans="1:5" x14ac:dyDescent="0.2">
      <c r="A13" t="s">
        <v>128</v>
      </c>
      <c r="B13" t="s">
        <v>129</v>
      </c>
      <c r="C13" t="s">
        <v>100</v>
      </c>
      <c r="D13" t="s">
        <v>8</v>
      </c>
      <c r="E13">
        <v>0</v>
      </c>
    </row>
    <row r="14" spans="1:5" x14ac:dyDescent="0.2">
      <c r="A14" t="s">
        <v>130</v>
      </c>
      <c r="B14" t="s">
        <v>131</v>
      </c>
      <c r="C14" t="s">
        <v>100</v>
      </c>
      <c r="D14" t="s">
        <v>8</v>
      </c>
      <c r="E14">
        <v>0</v>
      </c>
    </row>
    <row r="15" spans="1:5" x14ac:dyDescent="0.2">
      <c r="A15" t="s">
        <v>132</v>
      </c>
      <c r="B15" t="s">
        <v>133</v>
      </c>
      <c r="C15" t="s">
        <v>100</v>
      </c>
      <c r="D15" t="s">
        <v>8</v>
      </c>
      <c r="E15">
        <v>0</v>
      </c>
    </row>
    <row r="16" spans="1:5" x14ac:dyDescent="0.2">
      <c r="A16" t="s">
        <v>134</v>
      </c>
      <c r="B16" t="s">
        <v>135</v>
      </c>
      <c r="C16" t="s">
        <v>100</v>
      </c>
      <c r="D16" t="s">
        <v>8</v>
      </c>
      <c r="E16">
        <v>0</v>
      </c>
    </row>
    <row r="17" spans="1:5" x14ac:dyDescent="0.2">
      <c r="A17" t="s">
        <v>136</v>
      </c>
      <c r="B17" t="s">
        <v>137</v>
      </c>
      <c r="C17" t="s">
        <v>100</v>
      </c>
      <c r="D17" t="s">
        <v>8</v>
      </c>
      <c r="E17">
        <v>0</v>
      </c>
    </row>
    <row r="18" spans="1:5" x14ac:dyDescent="0.2">
      <c r="A18" t="s">
        <v>138</v>
      </c>
      <c r="B18" t="s">
        <v>139</v>
      </c>
      <c r="C18" t="s">
        <v>100</v>
      </c>
      <c r="D18" t="s">
        <v>8</v>
      </c>
      <c r="E18">
        <v>0</v>
      </c>
    </row>
    <row r="19" spans="1:5" x14ac:dyDescent="0.2">
      <c r="A19" t="s">
        <v>140</v>
      </c>
      <c r="B19" t="s">
        <v>141</v>
      </c>
      <c r="C19" t="s">
        <v>100</v>
      </c>
      <c r="D19" t="s">
        <v>42</v>
      </c>
      <c r="E19">
        <v>0</v>
      </c>
    </row>
    <row r="20" spans="1:5" x14ac:dyDescent="0.2">
      <c r="A20" t="s">
        <v>142</v>
      </c>
      <c r="B20" t="s">
        <v>143</v>
      </c>
      <c r="C20" t="s">
        <v>100</v>
      </c>
      <c r="D20" t="s">
        <v>42</v>
      </c>
      <c r="E20">
        <v>0</v>
      </c>
    </row>
    <row r="21" spans="1:5" x14ac:dyDescent="0.2">
      <c r="A21" t="s">
        <v>144</v>
      </c>
      <c r="B21" t="s">
        <v>145</v>
      </c>
      <c r="C21" t="s">
        <v>100</v>
      </c>
      <c r="D21" t="s">
        <v>42</v>
      </c>
      <c r="E21">
        <v>0</v>
      </c>
    </row>
    <row r="22" spans="1:5" x14ac:dyDescent="0.2">
      <c r="A22" t="s">
        <v>146</v>
      </c>
      <c r="B22" t="s">
        <v>147</v>
      </c>
      <c r="C22" t="s">
        <v>100</v>
      </c>
      <c r="D22" t="s">
        <v>47</v>
      </c>
      <c r="E22">
        <v>0</v>
      </c>
    </row>
    <row r="23" spans="1:5" x14ac:dyDescent="0.2">
      <c r="A23" t="s">
        <v>148</v>
      </c>
      <c r="B23" t="s">
        <v>149</v>
      </c>
      <c r="C23" t="s">
        <v>100</v>
      </c>
      <c r="D23" t="s">
        <v>150</v>
      </c>
      <c r="E23">
        <v>0</v>
      </c>
    </row>
    <row r="24" spans="1:5" x14ac:dyDescent="0.2">
      <c r="A24" t="s">
        <v>151</v>
      </c>
      <c r="B24" t="s">
        <v>152</v>
      </c>
      <c r="C24" t="s">
        <v>100</v>
      </c>
      <c r="D24" t="s">
        <v>150</v>
      </c>
      <c r="E24">
        <v>0</v>
      </c>
    </row>
    <row r="25" spans="1:5" x14ac:dyDescent="0.2">
      <c r="A25" t="s">
        <v>153</v>
      </c>
      <c r="B25" t="s">
        <v>154</v>
      </c>
      <c r="C25" t="s">
        <v>100</v>
      </c>
      <c r="D25" t="s">
        <v>150</v>
      </c>
      <c r="E25">
        <v>0</v>
      </c>
    </row>
    <row r="26" spans="1:5" x14ac:dyDescent="0.2">
      <c r="A26" t="s">
        <v>155</v>
      </c>
      <c r="B26" t="s">
        <v>156</v>
      </c>
      <c r="C26" t="s">
        <v>100</v>
      </c>
      <c r="D26" t="s">
        <v>150</v>
      </c>
      <c r="E26">
        <v>0</v>
      </c>
    </row>
    <row r="27" spans="1:5" x14ac:dyDescent="0.2">
      <c r="A27" t="s">
        <v>157</v>
      </c>
      <c r="B27" t="s">
        <v>158</v>
      </c>
      <c r="C27" t="s">
        <v>100</v>
      </c>
      <c r="D27" t="s">
        <v>150</v>
      </c>
      <c r="E27">
        <v>0</v>
      </c>
    </row>
    <row r="28" spans="1:5" x14ac:dyDescent="0.2">
      <c r="A28" t="s">
        <v>159</v>
      </c>
      <c r="B28" t="s">
        <v>160</v>
      </c>
      <c r="C28" t="s">
        <v>100</v>
      </c>
      <c r="D28" t="s">
        <v>150</v>
      </c>
      <c r="E28">
        <v>0</v>
      </c>
    </row>
    <row r="29" spans="1:5" x14ac:dyDescent="0.2">
      <c r="A29" t="s">
        <v>161</v>
      </c>
      <c r="B29" t="s">
        <v>162</v>
      </c>
      <c r="C29" t="s">
        <v>100</v>
      </c>
      <c r="D29" t="s">
        <v>150</v>
      </c>
      <c r="E29">
        <v>0</v>
      </c>
    </row>
    <row r="30" spans="1:5" x14ac:dyDescent="0.2">
      <c r="A30" t="s">
        <v>163</v>
      </c>
      <c r="B30" t="s">
        <v>164</v>
      </c>
      <c r="C30" t="s">
        <v>100</v>
      </c>
      <c r="D30" t="s">
        <v>150</v>
      </c>
      <c r="E30">
        <v>0</v>
      </c>
    </row>
    <row r="31" spans="1:5" x14ac:dyDescent="0.2">
      <c r="A31" t="s">
        <v>165</v>
      </c>
      <c r="B31" t="s">
        <v>166</v>
      </c>
      <c r="C31" t="s">
        <v>100</v>
      </c>
      <c r="D31" t="s">
        <v>42</v>
      </c>
      <c r="E31">
        <v>0</v>
      </c>
    </row>
    <row r="32" spans="1:5" x14ac:dyDescent="0.2">
      <c r="A32" t="s">
        <v>167</v>
      </c>
      <c r="B32" t="s">
        <v>168</v>
      </c>
      <c r="C32" t="s">
        <v>100</v>
      </c>
      <c r="D32" t="s">
        <v>54</v>
      </c>
      <c r="E32">
        <v>0</v>
      </c>
    </row>
    <row r="33" spans="1:5" x14ac:dyDescent="0.2">
      <c r="A33" t="s">
        <v>169</v>
      </c>
      <c r="B33" t="s">
        <v>170</v>
      </c>
      <c r="C33" t="s">
        <v>100</v>
      </c>
      <c r="D33" t="s">
        <v>54</v>
      </c>
      <c r="E33">
        <v>0</v>
      </c>
    </row>
    <row r="34" spans="1:5" x14ac:dyDescent="0.2">
      <c r="A34" t="s">
        <v>171</v>
      </c>
      <c r="B34" t="s">
        <v>172</v>
      </c>
      <c r="C34" t="s">
        <v>100</v>
      </c>
      <c r="D34" t="s">
        <v>42</v>
      </c>
      <c r="E34">
        <v>0</v>
      </c>
    </row>
    <row r="35" spans="1:5" x14ac:dyDescent="0.2">
      <c r="A35" t="s">
        <v>173</v>
      </c>
      <c r="B35" t="s">
        <v>174</v>
      </c>
      <c r="C35" t="s">
        <v>100</v>
      </c>
      <c r="D35" t="s">
        <v>175</v>
      </c>
      <c r="E35">
        <v>0</v>
      </c>
    </row>
    <row r="36" spans="1:5" x14ac:dyDescent="0.2">
      <c r="A36" t="s">
        <v>176</v>
      </c>
      <c r="B36" t="s">
        <v>177</v>
      </c>
      <c r="C36" t="s">
        <v>100</v>
      </c>
      <c r="D36" t="s">
        <v>175</v>
      </c>
      <c r="E36">
        <v>0</v>
      </c>
    </row>
    <row r="37" spans="1:5" x14ac:dyDescent="0.2">
      <c r="A37" t="s">
        <v>178</v>
      </c>
      <c r="B37" t="s">
        <v>179</v>
      </c>
      <c r="C37" t="s">
        <v>100</v>
      </c>
      <c r="D37" t="s">
        <v>175</v>
      </c>
      <c r="E37">
        <v>0</v>
      </c>
    </row>
    <row r="38" spans="1:5" x14ac:dyDescent="0.2">
      <c r="A38" t="s">
        <v>180</v>
      </c>
      <c r="B38" t="s">
        <v>181</v>
      </c>
      <c r="C38" t="s">
        <v>100</v>
      </c>
      <c r="D38" t="s">
        <v>175</v>
      </c>
      <c r="E38">
        <v>0</v>
      </c>
    </row>
    <row r="39" spans="1:5" x14ac:dyDescent="0.2">
      <c r="A39" t="s">
        <v>182</v>
      </c>
      <c r="B39" t="s">
        <v>183</v>
      </c>
      <c r="C39" t="s">
        <v>100</v>
      </c>
      <c r="D39" t="s">
        <v>175</v>
      </c>
      <c r="E39">
        <v>0</v>
      </c>
    </row>
    <row r="40" spans="1:5" x14ac:dyDescent="0.2">
      <c r="A40" t="s">
        <v>184</v>
      </c>
      <c r="B40" t="s">
        <v>185</v>
      </c>
      <c r="C40" t="s">
        <v>100</v>
      </c>
      <c r="D40" t="s">
        <v>175</v>
      </c>
      <c r="E40">
        <v>0</v>
      </c>
    </row>
    <row r="41" spans="1:5" x14ac:dyDescent="0.2">
      <c r="A41" t="s">
        <v>186</v>
      </c>
      <c r="B41" t="s">
        <v>187</v>
      </c>
      <c r="C41" t="s">
        <v>100</v>
      </c>
      <c r="D41" t="s">
        <v>13</v>
      </c>
      <c r="E41">
        <v>0</v>
      </c>
    </row>
    <row r="42" spans="1:5" x14ac:dyDescent="0.2">
      <c r="A42" t="s">
        <v>188</v>
      </c>
      <c r="B42" t="s">
        <v>189</v>
      </c>
      <c r="C42" t="s">
        <v>100</v>
      </c>
      <c r="D42" t="s">
        <v>13</v>
      </c>
      <c r="E42">
        <v>0</v>
      </c>
    </row>
    <row r="43" spans="1:5" x14ac:dyDescent="0.2">
      <c r="A43" t="s">
        <v>190</v>
      </c>
      <c r="B43" t="s">
        <v>191</v>
      </c>
      <c r="C43" t="s">
        <v>100</v>
      </c>
      <c r="D43" t="s">
        <v>13</v>
      </c>
      <c r="E43">
        <v>0</v>
      </c>
    </row>
    <row r="44" spans="1:5" x14ac:dyDescent="0.2">
      <c r="A44" t="s">
        <v>192</v>
      </c>
      <c r="B44" t="s">
        <v>193</v>
      </c>
      <c r="C44" t="s">
        <v>100</v>
      </c>
      <c r="D44" t="s">
        <v>13</v>
      </c>
      <c r="E44">
        <v>0</v>
      </c>
    </row>
    <row r="45" spans="1:5" x14ac:dyDescent="0.2">
      <c r="A45" t="s">
        <v>194</v>
      </c>
      <c r="B45" t="s">
        <v>195</v>
      </c>
      <c r="C45" t="s">
        <v>100</v>
      </c>
      <c r="D45" t="s">
        <v>16</v>
      </c>
      <c r="E45">
        <v>0</v>
      </c>
    </row>
    <row r="46" spans="1:5" x14ac:dyDescent="0.2">
      <c r="A46" t="s">
        <v>196</v>
      </c>
      <c r="B46" t="s">
        <v>197</v>
      </c>
      <c r="C46" t="s">
        <v>100</v>
      </c>
      <c r="D46" t="s">
        <v>16</v>
      </c>
      <c r="E46">
        <v>0</v>
      </c>
    </row>
    <row r="47" spans="1:5" x14ac:dyDescent="0.2">
      <c r="A47" t="s">
        <v>198</v>
      </c>
      <c r="B47" t="s">
        <v>199</v>
      </c>
      <c r="C47" t="s">
        <v>100</v>
      </c>
      <c r="D47" t="s">
        <v>16</v>
      </c>
      <c r="E47">
        <v>0</v>
      </c>
    </row>
    <row r="48" spans="1:5" x14ac:dyDescent="0.2">
      <c r="A48" t="s">
        <v>200</v>
      </c>
      <c r="B48" t="s">
        <v>201</v>
      </c>
      <c r="C48" t="s">
        <v>100</v>
      </c>
      <c r="D48" t="s">
        <v>16</v>
      </c>
      <c r="E48">
        <v>0</v>
      </c>
    </row>
    <row r="49" spans="1:5" x14ac:dyDescent="0.2">
      <c r="A49" t="s">
        <v>202</v>
      </c>
      <c r="B49" t="s">
        <v>203</v>
      </c>
      <c r="C49" t="s">
        <v>100</v>
      </c>
      <c r="D49" t="s">
        <v>204</v>
      </c>
      <c r="E49">
        <v>0</v>
      </c>
    </row>
    <row r="50" spans="1:5" x14ac:dyDescent="0.2">
      <c r="A50" t="s">
        <v>205</v>
      </c>
      <c r="B50" t="s">
        <v>206</v>
      </c>
      <c r="C50" t="s">
        <v>100</v>
      </c>
      <c r="D50" t="s">
        <v>204</v>
      </c>
      <c r="E50">
        <v>0</v>
      </c>
    </row>
    <row r="51" spans="1:5" x14ac:dyDescent="0.2">
      <c r="A51" t="s">
        <v>207</v>
      </c>
      <c r="B51" t="s">
        <v>208</v>
      </c>
      <c r="C51" t="s">
        <v>100</v>
      </c>
      <c r="D51" t="s">
        <v>19</v>
      </c>
      <c r="E51">
        <v>0</v>
      </c>
    </row>
    <row r="52" spans="1:5" x14ac:dyDescent="0.2">
      <c r="A52" t="s">
        <v>209</v>
      </c>
      <c r="B52" t="s">
        <v>210</v>
      </c>
      <c r="C52" t="s">
        <v>100</v>
      </c>
      <c r="D52" t="s">
        <v>36</v>
      </c>
      <c r="E52">
        <v>0</v>
      </c>
    </row>
    <row r="53" spans="1:5" x14ac:dyDescent="0.2">
      <c r="A53" t="s">
        <v>211</v>
      </c>
      <c r="B53" t="s">
        <v>212</v>
      </c>
      <c r="C53" t="s">
        <v>100</v>
      </c>
      <c r="D53" t="s">
        <v>213</v>
      </c>
      <c r="E53">
        <v>10</v>
      </c>
    </row>
    <row r="54" spans="1:5" x14ac:dyDescent="0.2">
      <c r="A54" t="s">
        <v>214</v>
      </c>
      <c r="B54" t="s">
        <v>215</v>
      </c>
      <c r="C54" t="s">
        <v>100</v>
      </c>
      <c r="D54" t="s">
        <v>213</v>
      </c>
      <c r="E54">
        <v>13</v>
      </c>
    </row>
    <row r="55" spans="1:5" x14ac:dyDescent="0.2">
      <c r="A55" t="s">
        <v>216</v>
      </c>
      <c r="B55" t="s">
        <v>217</v>
      </c>
      <c r="C55" t="s">
        <v>100</v>
      </c>
      <c r="D55" t="s">
        <v>213</v>
      </c>
      <c r="E55">
        <v>16</v>
      </c>
    </row>
    <row r="56" spans="1:5" x14ac:dyDescent="0.2">
      <c r="A56" t="s">
        <v>218</v>
      </c>
      <c r="B56" t="s">
        <v>219</v>
      </c>
      <c r="C56" t="s">
        <v>100</v>
      </c>
      <c r="D56" t="s">
        <v>213</v>
      </c>
      <c r="E56">
        <v>0</v>
      </c>
    </row>
    <row r="57" spans="1:5" x14ac:dyDescent="0.2">
      <c r="A57" t="s">
        <v>220</v>
      </c>
      <c r="B57" t="s">
        <v>221</v>
      </c>
      <c r="C57" t="s">
        <v>100</v>
      </c>
      <c r="D57" t="s">
        <v>213</v>
      </c>
      <c r="E57">
        <v>0</v>
      </c>
    </row>
    <row r="58" spans="1:5" x14ac:dyDescent="0.2">
      <c r="A58" t="s">
        <v>222</v>
      </c>
      <c r="B58" t="s">
        <v>223</v>
      </c>
      <c r="C58" t="s">
        <v>100</v>
      </c>
      <c r="D58" t="s">
        <v>213</v>
      </c>
      <c r="E58">
        <v>10</v>
      </c>
    </row>
    <row r="59" spans="1:5" x14ac:dyDescent="0.2">
      <c r="A59" t="s">
        <v>224</v>
      </c>
      <c r="B59" t="s">
        <v>225</v>
      </c>
      <c r="C59" t="s">
        <v>100</v>
      </c>
      <c r="D59" t="s">
        <v>213</v>
      </c>
      <c r="E59">
        <v>2</v>
      </c>
    </row>
    <row r="60" spans="1:5" x14ac:dyDescent="0.2">
      <c r="A60" t="s">
        <v>226</v>
      </c>
      <c r="B60" t="s">
        <v>227</v>
      </c>
      <c r="C60" t="s">
        <v>100</v>
      </c>
      <c r="D60" t="s">
        <v>213</v>
      </c>
      <c r="E60">
        <v>0</v>
      </c>
    </row>
    <row r="61" spans="1:5" x14ac:dyDescent="0.2">
      <c r="A61" t="s">
        <v>228</v>
      </c>
      <c r="B61" t="s">
        <v>229</v>
      </c>
      <c r="C61" t="s">
        <v>100</v>
      </c>
      <c r="D61" t="s">
        <v>213</v>
      </c>
      <c r="E61">
        <v>0</v>
      </c>
    </row>
    <row r="62" spans="1:5" x14ac:dyDescent="0.2">
      <c r="A62" t="s">
        <v>230</v>
      </c>
      <c r="B62" t="s">
        <v>231</v>
      </c>
      <c r="C62" t="s">
        <v>100</v>
      </c>
      <c r="D62" t="s">
        <v>213</v>
      </c>
      <c r="E62">
        <v>0</v>
      </c>
    </row>
    <row r="63" spans="1:5" x14ac:dyDescent="0.2">
      <c r="A63" t="s">
        <v>232</v>
      </c>
      <c r="B63" t="s">
        <v>233</v>
      </c>
      <c r="C63" t="s">
        <v>100</v>
      </c>
      <c r="D63" t="s">
        <v>213</v>
      </c>
      <c r="E63">
        <v>0</v>
      </c>
    </row>
    <row r="64" spans="1:5" x14ac:dyDescent="0.2">
      <c r="A64" t="s">
        <v>234</v>
      </c>
      <c r="B64" t="s">
        <v>235</v>
      </c>
      <c r="C64" t="s">
        <v>100</v>
      </c>
      <c r="D64" t="s">
        <v>213</v>
      </c>
      <c r="E64">
        <v>0</v>
      </c>
    </row>
    <row r="65" spans="1:5" x14ac:dyDescent="0.2">
      <c r="A65" t="s">
        <v>236</v>
      </c>
      <c r="B65" t="s">
        <v>237</v>
      </c>
      <c r="C65" t="s">
        <v>100</v>
      </c>
      <c r="D65" t="s">
        <v>213</v>
      </c>
      <c r="E65">
        <v>0</v>
      </c>
    </row>
    <row r="66" spans="1:5" x14ac:dyDescent="0.2">
      <c r="A66" t="s">
        <v>238</v>
      </c>
      <c r="B66" t="s">
        <v>239</v>
      </c>
      <c r="C66" t="s">
        <v>100</v>
      </c>
      <c r="D66" t="s">
        <v>213</v>
      </c>
      <c r="E66">
        <v>5</v>
      </c>
    </row>
    <row r="67" spans="1:5" x14ac:dyDescent="0.2">
      <c r="A67" t="s">
        <v>240</v>
      </c>
      <c r="B67" t="s">
        <v>241</v>
      </c>
      <c r="C67" t="s">
        <v>100</v>
      </c>
      <c r="D67" t="s">
        <v>16</v>
      </c>
      <c r="E67">
        <v>0</v>
      </c>
    </row>
    <row r="68" spans="1:5" x14ac:dyDescent="0.2">
      <c r="A68" t="s">
        <v>242</v>
      </c>
      <c r="B68" t="s">
        <v>243</v>
      </c>
      <c r="C68" t="s">
        <v>100</v>
      </c>
      <c r="D68" t="s">
        <v>204</v>
      </c>
      <c r="E68">
        <v>0</v>
      </c>
    </row>
    <row r="69" spans="1:5" x14ac:dyDescent="0.2">
      <c r="A69" t="s">
        <v>244</v>
      </c>
      <c r="B69" t="s">
        <v>245</v>
      </c>
      <c r="C69" t="s">
        <v>100</v>
      </c>
      <c r="D69" t="s">
        <v>22</v>
      </c>
      <c r="E69">
        <v>0</v>
      </c>
    </row>
    <row r="70" spans="1:5" x14ac:dyDescent="0.2">
      <c r="A70" t="s">
        <v>246</v>
      </c>
      <c r="B70" t="s">
        <v>247</v>
      </c>
      <c r="C70" t="s">
        <v>100</v>
      </c>
      <c r="D70" t="s">
        <v>13</v>
      </c>
      <c r="E70">
        <v>11</v>
      </c>
    </row>
    <row r="71" spans="1:5" x14ac:dyDescent="0.2">
      <c r="A71" t="s">
        <v>248</v>
      </c>
      <c r="B71" t="s">
        <v>249</v>
      </c>
      <c r="C71" t="s">
        <v>100</v>
      </c>
      <c r="D71" t="s">
        <v>19</v>
      </c>
      <c r="E71">
        <v>0</v>
      </c>
    </row>
    <row r="72" spans="1:5" x14ac:dyDescent="0.2">
      <c r="A72" t="s">
        <v>250</v>
      </c>
      <c r="B72" t="s">
        <v>251</v>
      </c>
      <c r="C72" t="s">
        <v>100</v>
      </c>
      <c r="D72" t="s">
        <v>19</v>
      </c>
      <c r="E72">
        <v>11</v>
      </c>
    </row>
    <row r="73" spans="1:5" x14ac:dyDescent="0.2">
      <c r="A73" t="s">
        <v>252</v>
      </c>
      <c r="B73" t="s">
        <v>253</v>
      </c>
      <c r="C73" t="s">
        <v>100</v>
      </c>
      <c r="D73" t="s">
        <v>19</v>
      </c>
      <c r="E73">
        <v>0</v>
      </c>
    </row>
    <row r="74" spans="1:5" x14ac:dyDescent="0.2">
      <c r="A74" t="s">
        <v>254</v>
      </c>
      <c r="B74" t="s">
        <v>255</v>
      </c>
      <c r="C74" t="s">
        <v>100</v>
      </c>
      <c r="D74" t="s">
        <v>19</v>
      </c>
      <c r="E74">
        <v>0</v>
      </c>
    </row>
    <row r="75" spans="1:5" x14ac:dyDescent="0.2">
      <c r="A75" t="s">
        <v>256</v>
      </c>
      <c r="B75" t="s">
        <v>257</v>
      </c>
      <c r="C75" t="s">
        <v>100</v>
      </c>
      <c r="D75" t="s">
        <v>19</v>
      </c>
      <c r="E75">
        <v>0</v>
      </c>
    </row>
    <row r="76" spans="1:5" x14ac:dyDescent="0.2">
      <c r="A76" t="s">
        <v>258</v>
      </c>
      <c r="B76" t="s">
        <v>259</v>
      </c>
      <c r="C76" t="s">
        <v>100</v>
      </c>
      <c r="D76" t="s">
        <v>19</v>
      </c>
      <c r="E76">
        <v>0</v>
      </c>
    </row>
    <row r="77" spans="1:5" x14ac:dyDescent="0.2">
      <c r="A77" t="s">
        <v>260</v>
      </c>
      <c r="B77" t="s">
        <v>261</v>
      </c>
      <c r="C77" t="s">
        <v>100</v>
      </c>
      <c r="D77" t="s">
        <v>47</v>
      </c>
      <c r="E77">
        <v>0</v>
      </c>
    </row>
    <row r="78" spans="1:5" x14ac:dyDescent="0.2">
      <c r="A78" t="s">
        <v>262</v>
      </c>
      <c r="B78" t="s">
        <v>263</v>
      </c>
      <c r="C78" t="s">
        <v>100</v>
      </c>
      <c r="D78" t="s">
        <v>36</v>
      </c>
      <c r="E78">
        <v>0</v>
      </c>
    </row>
    <row r="79" spans="1:5" x14ac:dyDescent="0.2">
      <c r="A79" t="s">
        <v>264</v>
      </c>
      <c r="B79" t="s">
        <v>265</v>
      </c>
      <c r="C79" t="s">
        <v>100</v>
      </c>
      <c r="D79" t="s">
        <v>22</v>
      </c>
      <c r="E79">
        <v>0</v>
      </c>
    </row>
    <row r="80" spans="1:5" x14ac:dyDescent="0.2">
      <c r="A80" t="s">
        <v>266</v>
      </c>
      <c r="B80" t="s">
        <v>267</v>
      </c>
      <c r="C80" t="s">
        <v>100</v>
      </c>
      <c r="D80" t="s">
        <v>22</v>
      </c>
      <c r="E80">
        <v>0</v>
      </c>
    </row>
    <row r="81" spans="1:5" x14ac:dyDescent="0.2">
      <c r="A81" t="s">
        <v>268</v>
      </c>
      <c r="B81" t="s">
        <v>269</v>
      </c>
      <c r="C81" t="s">
        <v>97</v>
      </c>
      <c r="D81" t="s">
        <v>54</v>
      </c>
      <c r="E81">
        <v>0</v>
      </c>
    </row>
    <row r="82" spans="1:5" x14ac:dyDescent="0.2">
      <c r="A82" t="s">
        <v>270</v>
      </c>
      <c r="B82" t="s">
        <v>271</v>
      </c>
      <c r="C82" t="s">
        <v>97</v>
      </c>
      <c r="D82" t="s">
        <v>54</v>
      </c>
      <c r="E82">
        <v>0</v>
      </c>
    </row>
    <row r="83" spans="1:5" x14ac:dyDescent="0.2">
      <c r="A83" t="s">
        <v>272</v>
      </c>
      <c r="B83" t="s">
        <v>273</v>
      </c>
      <c r="C83" t="s">
        <v>97</v>
      </c>
      <c r="D83" t="s">
        <v>54</v>
      </c>
      <c r="E83">
        <v>0</v>
      </c>
    </row>
    <row r="84" spans="1:5" x14ac:dyDescent="0.2">
      <c r="A84" t="s">
        <v>274</v>
      </c>
      <c r="B84" t="s">
        <v>275</v>
      </c>
      <c r="C84" t="s">
        <v>97</v>
      </c>
      <c r="D84" t="s">
        <v>54</v>
      </c>
      <c r="E84">
        <v>0</v>
      </c>
    </row>
    <row r="85" spans="1:5" x14ac:dyDescent="0.2">
      <c r="A85" t="s">
        <v>276</v>
      </c>
      <c r="B85" t="s">
        <v>277</v>
      </c>
      <c r="C85" t="s">
        <v>97</v>
      </c>
      <c r="D85" t="s">
        <v>175</v>
      </c>
      <c r="E85">
        <v>0</v>
      </c>
    </row>
    <row r="86" spans="1:5" x14ac:dyDescent="0.2">
      <c r="A86" t="s">
        <v>278</v>
      </c>
      <c r="B86" t="s">
        <v>279</v>
      </c>
      <c r="C86" t="s">
        <v>97</v>
      </c>
      <c r="D86" t="s">
        <v>175</v>
      </c>
      <c r="E86">
        <v>0</v>
      </c>
    </row>
    <row r="87" spans="1:5" x14ac:dyDescent="0.2">
      <c r="A87" t="s">
        <v>280</v>
      </c>
      <c r="B87" t="s">
        <v>281</v>
      </c>
      <c r="C87" t="s">
        <v>97</v>
      </c>
      <c r="D87" t="s">
        <v>13</v>
      </c>
      <c r="E87">
        <v>0</v>
      </c>
    </row>
    <row r="88" spans="1:5" x14ac:dyDescent="0.2">
      <c r="A88" t="s">
        <v>282</v>
      </c>
      <c r="B88" t="s">
        <v>283</v>
      </c>
      <c r="C88" t="s">
        <v>97</v>
      </c>
      <c r="D88" t="s">
        <v>19</v>
      </c>
      <c r="E88">
        <v>0</v>
      </c>
    </row>
    <row r="89" spans="1:5" x14ac:dyDescent="0.2">
      <c r="A89" t="s">
        <v>284</v>
      </c>
      <c r="B89" t="s">
        <v>285</v>
      </c>
      <c r="C89" t="s">
        <v>97</v>
      </c>
      <c r="D89" t="s">
        <v>19</v>
      </c>
      <c r="E89">
        <v>0</v>
      </c>
    </row>
    <row r="90" spans="1:5" x14ac:dyDescent="0.2">
      <c r="A90" t="s">
        <v>286</v>
      </c>
      <c r="B90" t="s">
        <v>287</v>
      </c>
      <c r="C90" t="s">
        <v>97</v>
      </c>
      <c r="D90" t="s">
        <v>19</v>
      </c>
      <c r="E90">
        <v>4</v>
      </c>
    </row>
    <row r="91" spans="1:5" x14ac:dyDescent="0.2">
      <c r="A91" t="s">
        <v>288</v>
      </c>
      <c r="B91" t="s">
        <v>289</v>
      </c>
      <c r="C91" t="s">
        <v>97</v>
      </c>
      <c r="D91" t="s">
        <v>19</v>
      </c>
      <c r="E91">
        <v>0</v>
      </c>
    </row>
    <row r="92" spans="1:5" x14ac:dyDescent="0.2">
      <c r="A92" t="s">
        <v>290</v>
      </c>
      <c r="B92" t="s">
        <v>291</v>
      </c>
      <c r="C92" t="s">
        <v>97</v>
      </c>
      <c r="D92" t="s">
        <v>36</v>
      </c>
      <c r="E92">
        <v>0</v>
      </c>
    </row>
    <row r="93" spans="1:5" x14ac:dyDescent="0.2">
      <c r="A93" t="s">
        <v>292</v>
      </c>
      <c r="B93" t="s">
        <v>293</v>
      </c>
      <c r="C93" t="s">
        <v>97</v>
      </c>
      <c r="D93" t="s">
        <v>204</v>
      </c>
      <c r="E93">
        <v>0</v>
      </c>
    </row>
    <row r="94" spans="1:5" x14ac:dyDescent="0.2">
      <c r="A94" t="s">
        <v>294</v>
      </c>
      <c r="B94" t="s">
        <v>295</v>
      </c>
      <c r="C94" t="s">
        <v>97</v>
      </c>
      <c r="D94" t="s">
        <v>22</v>
      </c>
      <c r="E94">
        <v>0</v>
      </c>
    </row>
    <row r="95" spans="1:5" x14ac:dyDescent="0.2">
      <c r="A95" t="s">
        <v>296</v>
      </c>
      <c r="B95" t="s">
        <v>297</v>
      </c>
      <c r="C95" t="s">
        <v>97</v>
      </c>
      <c r="D95" t="s">
        <v>22</v>
      </c>
      <c r="E95">
        <v>0</v>
      </c>
    </row>
    <row r="96" spans="1:5" x14ac:dyDescent="0.2">
      <c r="A96" t="s">
        <v>298</v>
      </c>
      <c r="B96" t="s">
        <v>299</v>
      </c>
      <c r="C96" t="s">
        <v>97</v>
      </c>
      <c r="D96" t="s">
        <v>22</v>
      </c>
      <c r="E96">
        <v>0</v>
      </c>
    </row>
    <row r="97" spans="1:5" x14ac:dyDescent="0.2">
      <c r="A97" t="s">
        <v>300</v>
      </c>
      <c r="B97" t="s">
        <v>301</v>
      </c>
      <c r="C97" t="s">
        <v>97</v>
      </c>
      <c r="D97" t="s">
        <v>22</v>
      </c>
      <c r="E97">
        <v>0</v>
      </c>
    </row>
    <row r="98" spans="1:5" x14ac:dyDescent="0.2">
      <c r="A98" t="s">
        <v>302</v>
      </c>
      <c r="B98" t="s">
        <v>303</v>
      </c>
      <c r="C98" t="s">
        <v>97</v>
      </c>
      <c r="D98" t="s">
        <v>22</v>
      </c>
      <c r="E98">
        <v>0</v>
      </c>
    </row>
    <row r="99" spans="1:5" x14ac:dyDescent="0.2">
      <c r="A99" t="s">
        <v>304</v>
      </c>
      <c r="B99" t="s">
        <v>305</v>
      </c>
      <c r="C99" t="s">
        <v>97</v>
      </c>
      <c r="D99" t="s">
        <v>22</v>
      </c>
      <c r="E99">
        <v>0</v>
      </c>
    </row>
    <row r="100" spans="1:5" x14ac:dyDescent="0.2">
      <c r="A100" t="s">
        <v>306</v>
      </c>
      <c r="B100" t="s">
        <v>307</v>
      </c>
      <c r="C100" t="s">
        <v>97</v>
      </c>
      <c r="D100" t="s">
        <v>19</v>
      </c>
      <c r="E100">
        <v>0</v>
      </c>
    </row>
    <row r="101" spans="1:5" x14ac:dyDescent="0.2">
      <c r="A101" t="s">
        <v>308</v>
      </c>
      <c r="B101" t="s">
        <v>309</v>
      </c>
      <c r="C101" t="s">
        <v>97</v>
      </c>
      <c r="D101" t="s">
        <v>19</v>
      </c>
      <c r="E101">
        <v>0</v>
      </c>
    </row>
    <row r="102" spans="1:5" x14ac:dyDescent="0.2">
      <c r="A102" t="s">
        <v>310</v>
      </c>
      <c r="B102" t="s">
        <v>311</v>
      </c>
      <c r="C102" t="s">
        <v>97</v>
      </c>
      <c r="D102" t="s">
        <v>19</v>
      </c>
      <c r="E102">
        <v>0</v>
      </c>
    </row>
    <row r="103" spans="1:5" x14ac:dyDescent="0.2">
      <c r="A103" t="s">
        <v>312</v>
      </c>
      <c r="B103" t="s">
        <v>313</v>
      </c>
      <c r="C103" t="s">
        <v>97</v>
      </c>
      <c r="D103" t="s">
        <v>19</v>
      </c>
      <c r="E103">
        <v>0</v>
      </c>
    </row>
    <row r="104" spans="1:5" x14ac:dyDescent="0.2">
      <c r="A104" t="s">
        <v>314</v>
      </c>
      <c r="B104" t="s">
        <v>315</v>
      </c>
      <c r="C104" t="s">
        <v>97</v>
      </c>
      <c r="D104" t="s">
        <v>19</v>
      </c>
      <c r="E104">
        <v>0</v>
      </c>
    </row>
    <row r="105" spans="1:5" x14ac:dyDescent="0.2">
      <c r="A105" t="s">
        <v>316</v>
      </c>
      <c r="B105" t="s">
        <v>317</v>
      </c>
      <c r="C105" t="s">
        <v>97</v>
      </c>
      <c r="D105" t="s">
        <v>19</v>
      </c>
      <c r="E105">
        <v>0</v>
      </c>
    </row>
    <row r="106" spans="1:5" x14ac:dyDescent="0.2">
      <c r="A106" t="s">
        <v>318</v>
      </c>
      <c r="B106" t="s">
        <v>319</v>
      </c>
      <c r="C106" t="s">
        <v>97</v>
      </c>
      <c r="D106" t="s">
        <v>19</v>
      </c>
      <c r="E106">
        <v>12</v>
      </c>
    </row>
    <row r="107" spans="1:5" x14ac:dyDescent="0.2">
      <c r="A107" t="s">
        <v>320</v>
      </c>
      <c r="B107" t="s">
        <v>321</v>
      </c>
      <c r="C107" t="s">
        <v>97</v>
      </c>
      <c r="D107" t="s">
        <v>19</v>
      </c>
      <c r="E107">
        <v>8</v>
      </c>
    </row>
    <row r="108" spans="1:5" x14ac:dyDescent="0.2">
      <c r="A108" t="s">
        <v>322</v>
      </c>
      <c r="B108" t="s">
        <v>323</v>
      </c>
      <c r="C108" t="s">
        <v>97</v>
      </c>
      <c r="D108" t="s">
        <v>13</v>
      </c>
      <c r="E108">
        <v>0</v>
      </c>
    </row>
    <row r="109" spans="1:5" x14ac:dyDescent="0.2">
      <c r="A109" t="s">
        <v>324</v>
      </c>
      <c r="B109" t="s">
        <v>325</v>
      </c>
      <c r="C109" t="s">
        <v>97</v>
      </c>
      <c r="D109" t="s">
        <v>13</v>
      </c>
      <c r="E109">
        <v>1</v>
      </c>
    </row>
    <row r="110" spans="1:5" x14ac:dyDescent="0.2">
      <c r="A110" t="s">
        <v>326</v>
      </c>
      <c r="B110" t="s">
        <v>327</v>
      </c>
      <c r="C110" t="s">
        <v>97</v>
      </c>
      <c r="D110" t="s">
        <v>13</v>
      </c>
      <c r="E110">
        <v>0</v>
      </c>
    </row>
    <row r="111" spans="1:5" x14ac:dyDescent="0.2">
      <c r="A111" t="s">
        <v>328</v>
      </c>
      <c r="B111" t="s">
        <v>329</v>
      </c>
      <c r="C111" t="s">
        <v>97</v>
      </c>
      <c r="D111" t="s">
        <v>54</v>
      </c>
      <c r="E111">
        <v>0</v>
      </c>
    </row>
    <row r="112" spans="1:5" x14ac:dyDescent="0.2">
      <c r="A112" t="s">
        <v>330</v>
      </c>
      <c r="B112" t="s">
        <v>331</v>
      </c>
      <c r="C112" t="s">
        <v>97</v>
      </c>
      <c r="D112" t="s">
        <v>22</v>
      </c>
      <c r="E112">
        <v>1</v>
      </c>
    </row>
    <row r="113" spans="1:5" x14ac:dyDescent="0.2">
      <c r="A113" t="s">
        <v>332</v>
      </c>
      <c r="B113" t="s">
        <v>333</v>
      </c>
      <c r="C113" t="s">
        <v>97</v>
      </c>
      <c r="D113" t="s">
        <v>22</v>
      </c>
      <c r="E113">
        <v>0</v>
      </c>
    </row>
    <row r="114" spans="1:5" x14ac:dyDescent="0.2">
      <c r="A114" t="s">
        <v>334</v>
      </c>
      <c r="B114" t="s">
        <v>335</v>
      </c>
      <c r="C114" t="s">
        <v>97</v>
      </c>
      <c r="D114" t="s">
        <v>22</v>
      </c>
      <c r="E114">
        <v>0</v>
      </c>
    </row>
    <row r="115" spans="1:5" x14ac:dyDescent="0.2">
      <c r="A115" t="s">
        <v>336</v>
      </c>
      <c r="B115" t="s">
        <v>337</v>
      </c>
      <c r="C115" t="s">
        <v>97</v>
      </c>
      <c r="D115" t="s">
        <v>22</v>
      </c>
      <c r="E115">
        <v>0</v>
      </c>
    </row>
    <row r="116" spans="1:5" x14ac:dyDescent="0.2">
      <c r="A116" t="s">
        <v>338</v>
      </c>
      <c r="B116" t="s">
        <v>339</v>
      </c>
      <c r="C116" t="s">
        <v>98</v>
      </c>
      <c r="D116" t="s">
        <v>8</v>
      </c>
      <c r="E116">
        <v>0</v>
      </c>
    </row>
    <row r="117" spans="1:5" x14ac:dyDescent="0.2">
      <c r="A117" t="s">
        <v>340</v>
      </c>
      <c r="B117" t="s">
        <v>341</v>
      </c>
      <c r="C117" t="s">
        <v>98</v>
      </c>
      <c r="D117" t="s">
        <v>8</v>
      </c>
      <c r="E117">
        <v>0</v>
      </c>
    </row>
    <row r="118" spans="1:5" x14ac:dyDescent="0.2">
      <c r="A118" t="s">
        <v>342</v>
      </c>
      <c r="B118" t="s">
        <v>343</v>
      </c>
      <c r="C118" t="s">
        <v>98</v>
      </c>
      <c r="D118" t="s">
        <v>47</v>
      </c>
      <c r="E118">
        <v>3</v>
      </c>
    </row>
    <row r="119" spans="1:5" x14ac:dyDescent="0.2">
      <c r="A119" t="s">
        <v>344</v>
      </c>
      <c r="B119" t="s">
        <v>345</v>
      </c>
      <c r="C119" t="s">
        <v>98</v>
      </c>
      <c r="D119" t="s">
        <v>47</v>
      </c>
      <c r="E119">
        <v>6</v>
      </c>
    </row>
    <row r="120" spans="1:5" x14ac:dyDescent="0.2">
      <c r="A120" t="s">
        <v>346</v>
      </c>
      <c r="B120" t="s">
        <v>347</v>
      </c>
      <c r="C120" t="s">
        <v>98</v>
      </c>
      <c r="D120" t="s">
        <v>47</v>
      </c>
      <c r="E120">
        <v>0</v>
      </c>
    </row>
    <row r="121" spans="1:5" x14ac:dyDescent="0.2">
      <c r="A121" t="s">
        <v>348</v>
      </c>
      <c r="B121" t="s">
        <v>349</v>
      </c>
      <c r="C121" t="s">
        <v>98</v>
      </c>
      <c r="D121" t="s">
        <v>54</v>
      </c>
      <c r="E121">
        <v>0</v>
      </c>
    </row>
    <row r="122" spans="1:5" x14ac:dyDescent="0.2">
      <c r="A122" t="s">
        <v>350</v>
      </c>
      <c r="B122" t="s">
        <v>351</v>
      </c>
      <c r="C122" t="s">
        <v>98</v>
      </c>
      <c r="D122" t="s">
        <v>54</v>
      </c>
      <c r="E122">
        <v>0</v>
      </c>
    </row>
    <row r="123" spans="1:5" x14ac:dyDescent="0.2">
      <c r="A123" t="s">
        <v>352</v>
      </c>
      <c r="B123" t="s">
        <v>353</v>
      </c>
      <c r="C123" t="s">
        <v>98</v>
      </c>
      <c r="D123" t="s">
        <v>175</v>
      </c>
      <c r="E123">
        <v>2</v>
      </c>
    </row>
    <row r="124" spans="1:5" x14ac:dyDescent="0.2">
      <c r="A124" t="s">
        <v>354</v>
      </c>
      <c r="B124" t="s">
        <v>355</v>
      </c>
      <c r="C124" t="s">
        <v>98</v>
      </c>
      <c r="D124" t="s">
        <v>13</v>
      </c>
      <c r="E124">
        <v>0</v>
      </c>
    </row>
    <row r="125" spans="1:5" x14ac:dyDescent="0.2">
      <c r="A125" t="s">
        <v>356</v>
      </c>
      <c r="B125" t="s">
        <v>357</v>
      </c>
      <c r="C125" t="s">
        <v>98</v>
      </c>
      <c r="D125" t="s">
        <v>13</v>
      </c>
      <c r="E125">
        <v>3</v>
      </c>
    </row>
    <row r="126" spans="1:5" x14ac:dyDescent="0.2">
      <c r="A126" t="s">
        <v>358</v>
      </c>
      <c r="B126" t="s">
        <v>359</v>
      </c>
      <c r="C126" t="s">
        <v>98</v>
      </c>
      <c r="D126" t="s">
        <v>13</v>
      </c>
      <c r="E126">
        <v>0</v>
      </c>
    </row>
    <row r="127" spans="1:5" x14ac:dyDescent="0.2">
      <c r="A127" t="s">
        <v>360</v>
      </c>
      <c r="B127" t="s">
        <v>361</v>
      </c>
      <c r="C127" t="s">
        <v>98</v>
      </c>
      <c r="D127" t="s">
        <v>13</v>
      </c>
      <c r="E127">
        <v>0</v>
      </c>
    </row>
    <row r="128" spans="1:5" x14ac:dyDescent="0.2">
      <c r="A128" t="s">
        <v>362</v>
      </c>
      <c r="B128" t="s">
        <v>363</v>
      </c>
      <c r="C128" t="s">
        <v>98</v>
      </c>
      <c r="D128" t="s">
        <v>13</v>
      </c>
      <c r="E128">
        <v>0</v>
      </c>
    </row>
    <row r="129" spans="1:5" x14ac:dyDescent="0.2">
      <c r="A129" t="s">
        <v>364</v>
      </c>
      <c r="B129" t="s">
        <v>365</v>
      </c>
      <c r="C129" t="s">
        <v>98</v>
      </c>
      <c r="D129" t="s">
        <v>13</v>
      </c>
      <c r="E129">
        <v>0</v>
      </c>
    </row>
    <row r="130" spans="1:5" x14ac:dyDescent="0.2">
      <c r="A130" t="s">
        <v>366</v>
      </c>
      <c r="B130" t="s">
        <v>367</v>
      </c>
      <c r="C130" t="s">
        <v>98</v>
      </c>
      <c r="D130" t="s">
        <v>13</v>
      </c>
      <c r="E130">
        <v>0</v>
      </c>
    </row>
    <row r="131" spans="1:5" x14ac:dyDescent="0.2">
      <c r="A131" t="s">
        <v>368</v>
      </c>
      <c r="B131" t="s">
        <v>369</v>
      </c>
      <c r="C131" t="s">
        <v>98</v>
      </c>
      <c r="D131" t="s">
        <v>13</v>
      </c>
      <c r="E131">
        <v>0</v>
      </c>
    </row>
    <row r="132" spans="1:5" x14ac:dyDescent="0.2">
      <c r="A132" t="s">
        <v>370</v>
      </c>
      <c r="B132" t="s">
        <v>371</v>
      </c>
      <c r="C132" t="s">
        <v>98</v>
      </c>
      <c r="D132" t="s">
        <v>13</v>
      </c>
      <c r="E132">
        <v>0</v>
      </c>
    </row>
    <row r="133" spans="1:5" x14ac:dyDescent="0.2">
      <c r="A133" t="s">
        <v>372</v>
      </c>
      <c r="B133" t="s">
        <v>373</v>
      </c>
      <c r="C133" t="s">
        <v>98</v>
      </c>
      <c r="D133" t="s">
        <v>16</v>
      </c>
      <c r="E133">
        <v>0</v>
      </c>
    </row>
    <row r="134" spans="1:5" x14ac:dyDescent="0.2">
      <c r="A134" t="s">
        <v>374</v>
      </c>
      <c r="B134" t="s">
        <v>375</v>
      </c>
      <c r="C134" t="s">
        <v>98</v>
      </c>
      <c r="D134" t="s">
        <v>16</v>
      </c>
      <c r="E134">
        <v>0</v>
      </c>
    </row>
    <row r="135" spans="1:5" x14ac:dyDescent="0.2">
      <c r="A135" t="s">
        <v>376</v>
      </c>
      <c r="B135" t="s">
        <v>377</v>
      </c>
      <c r="C135" t="s">
        <v>98</v>
      </c>
      <c r="D135" t="s">
        <v>204</v>
      </c>
      <c r="E135">
        <v>2</v>
      </c>
    </row>
    <row r="136" spans="1:5" x14ac:dyDescent="0.2">
      <c r="A136" t="s">
        <v>378</v>
      </c>
      <c r="B136" t="s">
        <v>379</v>
      </c>
      <c r="C136" t="s">
        <v>98</v>
      </c>
      <c r="D136" t="s">
        <v>204</v>
      </c>
      <c r="E136">
        <v>0</v>
      </c>
    </row>
    <row r="137" spans="1:5" x14ac:dyDescent="0.2">
      <c r="A137" t="s">
        <v>380</v>
      </c>
      <c r="B137" t="s">
        <v>381</v>
      </c>
      <c r="C137" t="s">
        <v>98</v>
      </c>
      <c r="D137" t="s">
        <v>19</v>
      </c>
      <c r="E137">
        <v>0</v>
      </c>
    </row>
    <row r="138" spans="1:5" x14ac:dyDescent="0.2">
      <c r="A138" t="s">
        <v>382</v>
      </c>
      <c r="B138" t="s">
        <v>383</v>
      </c>
      <c r="C138" t="s">
        <v>98</v>
      </c>
      <c r="D138" t="s">
        <v>19</v>
      </c>
      <c r="E138">
        <v>0</v>
      </c>
    </row>
    <row r="139" spans="1:5" x14ac:dyDescent="0.2">
      <c r="A139" t="s">
        <v>384</v>
      </c>
      <c r="B139" t="s">
        <v>385</v>
      </c>
      <c r="C139" t="s">
        <v>98</v>
      </c>
      <c r="D139" t="s">
        <v>19</v>
      </c>
      <c r="E139">
        <v>0</v>
      </c>
    </row>
    <row r="140" spans="1:5" x14ac:dyDescent="0.2">
      <c r="A140" t="s">
        <v>386</v>
      </c>
      <c r="B140" t="s">
        <v>387</v>
      </c>
      <c r="C140" t="s">
        <v>98</v>
      </c>
      <c r="D140" t="s">
        <v>213</v>
      </c>
      <c r="E140">
        <v>0</v>
      </c>
    </row>
    <row r="141" spans="1:5" x14ac:dyDescent="0.2">
      <c r="A141" t="s">
        <v>388</v>
      </c>
      <c r="B141" t="s">
        <v>389</v>
      </c>
      <c r="C141" t="s">
        <v>98</v>
      </c>
      <c r="D141" t="s">
        <v>213</v>
      </c>
      <c r="E141">
        <v>0</v>
      </c>
    </row>
    <row r="142" spans="1:5" x14ac:dyDescent="0.2">
      <c r="A142" t="s">
        <v>390</v>
      </c>
      <c r="B142" t="s">
        <v>391</v>
      </c>
      <c r="C142" t="s">
        <v>98</v>
      </c>
      <c r="D142" t="s">
        <v>213</v>
      </c>
      <c r="E142">
        <v>0</v>
      </c>
    </row>
    <row r="143" spans="1:5" x14ac:dyDescent="0.2">
      <c r="A143" t="s">
        <v>392</v>
      </c>
      <c r="B143" t="s">
        <v>393</v>
      </c>
      <c r="C143" t="s">
        <v>98</v>
      </c>
      <c r="D143" t="s">
        <v>213</v>
      </c>
      <c r="E143">
        <v>4</v>
      </c>
    </row>
    <row r="144" spans="1:5" x14ac:dyDescent="0.2">
      <c r="A144" t="s">
        <v>394</v>
      </c>
      <c r="B144" t="s">
        <v>395</v>
      </c>
      <c r="C144" t="s">
        <v>98</v>
      </c>
      <c r="D144" t="s">
        <v>213</v>
      </c>
      <c r="E144">
        <v>0</v>
      </c>
    </row>
    <row r="145" spans="1:5" x14ac:dyDescent="0.2">
      <c r="A145" t="s">
        <v>396</v>
      </c>
      <c r="B145" t="s">
        <v>397</v>
      </c>
      <c r="C145" t="s">
        <v>98</v>
      </c>
      <c r="D145" t="s">
        <v>213</v>
      </c>
      <c r="E145">
        <v>0</v>
      </c>
    </row>
    <row r="146" spans="1:5" x14ac:dyDescent="0.2">
      <c r="A146" t="s">
        <v>398</v>
      </c>
      <c r="B146" t="s">
        <v>399</v>
      </c>
      <c r="C146" t="s">
        <v>98</v>
      </c>
      <c r="D146" t="s">
        <v>204</v>
      </c>
      <c r="E146">
        <v>4</v>
      </c>
    </row>
    <row r="147" spans="1:5" x14ac:dyDescent="0.2">
      <c r="A147" t="s">
        <v>400</v>
      </c>
      <c r="B147" t="s">
        <v>401</v>
      </c>
      <c r="C147" t="s">
        <v>98</v>
      </c>
      <c r="D147" t="s">
        <v>22</v>
      </c>
      <c r="E147">
        <v>0</v>
      </c>
    </row>
    <row r="148" spans="1:5" x14ac:dyDescent="0.2">
      <c r="A148" t="s">
        <v>402</v>
      </c>
      <c r="B148" t="s">
        <v>403</v>
      </c>
      <c r="C148" t="s">
        <v>98</v>
      </c>
      <c r="D148" t="s">
        <v>22</v>
      </c>
      <c r="E148">
        <v>0</v>
      </c>
    </row>
    <row r="149" spans="1:5" x14ac:dyDescent="0.2">
      <c r="A149" t="s">
        <v>404</v>
      </c>
      <c r="B149" t="s">
        <v>405</v>
      </c>
      <c r="C149" t="s">
        <v>98</v>
      </c>
      <c r="D149" t="s">
        <v>22</v>
      </c>
      <c r="E149">
        <v>0</v>
      </c>
    </row>
    <row r="150" spans="1:5" x14ac:dyDescent="0.2">
      <c r="A150" t="s">
        <v>406</v>
      </c>
      <c r="B150" t="s">
        <v>407</v>
      </c>
      <c r="C150" t="s">
        <v>98</v>
      </c>
      <c r="D150" t="s">
        <v>19</v>
      </c>
      <c r="E150">
        <v>0</v>
      </c>
    </row>
    <row r="151" spans="1:5" x14ac:dyDescent="0.2">
      <c r="A151" t="s">
        <v>408</v>
      </c>
      <c r="B151" t="s">
        <v>409</v>
      </c>
      <c r="C151" t="s">
        <v>98</v>
      </c>
      <c r="D151" t="s">
        <v>19</v>
      </c>
      <c r="E151">
        <v>0</v>
      </c>
    </row>
    <row r="152" spans="1:5" x14ac:dyDescent="0.2">
      <c r="A152" t="s">
        <v>410</v>
      </c>
      <c r="B152" t="s">
        <v>411</v>
      </c>
      <c r="C152" t="s">
        <v>99</v>
      </c>
      <c r="D152" t="s">
        <v>42</v>
      </c>
      <c r="E152">
        <v>0</v>
      </c>
    </row>
    <row r="153" spans="1:5" x14ac:dyDescent="0.2">
      <c r="A153" t="s">
        <v>412</v>
      </c>
      <c r="B153" t="s">
        <v>413</v>
      </c>
      <c r="C153" t="s">
        <v>99</v>
      </c>
      <c r="D153" t="s">
        <v>42</v>
      </c>
      <c r="E153">
        <v>0</v>
      </c>
    </row>
    <row r="154" spans="1:5" x14ac:dyDescent="0.2">
      <c r="A154" t="s">
        <v>414</v>
      </c>
      <c r="B154" t="s">
        <v>415</v>
      </c>
      <c r="C154" t="s">
        <v>99</v>
      </c>
      <c r="D154" t="s">
        <v>8</v>
      </c>
      <c r="E154">
        <v>0</v>
      </c>
    </row>
    <row r="155" spans="1:5" x14ac:dyDescent="0.2">
      <c r="A155" t="s">
        <v>416</v>
      </c>
      <c r="B155" t="s">
        <v>417</v>
      </c>
      <c r="C155" t="s">
        <v>99</v>
      </c>
      <c r="D155" t="s">
        <v>8</v>
      </c>
      <c r="E155">
        <v>0</v>
      </c>
    </row>
    <row r="156" spans="1:5" x14ac:dyDescent="0.2">
      <c r="A156" t="s">
        <v>418</v>
      </c>
      <c r="B156" t="s">
        <v>419</v>
      </c>
      <c r="C156" t="s">
        <v>99</v>
      </c>
      <c r="D156" t="s">
        <v>8</v>
      </c>
      <c r="E156">
        <v>2</v>
      </c>
    </row>
    <row r="157" spans="1:5" x14ac:dyDescent="0.2">
      <c r="A157" t="s">
        <v>420</v>
      </c>
      <c r="B157" t="s">
        <v>421</v>
      </c>
      <c r="C157" t="s">
        <v>99</v>
      </c>
      <c r="D157" t="s">
        <v>8</v>
      </c>
      <c r="E157">
        <v>0</v>
      </c>
    </row>
    <row r="158" spans="1:5" x14ac:dyDescent="0.2">
      <c r="A158" t="s">
        <v>422</v>
      </c>
      <c r="B158" t="s">
        <v>423</v>
      </c>
      <c r="C158" t="s">
        <v>99</v>
      </c>
      <c r="D158" t="s">
        <v>8</v>
      </c>
      <c r="E158">
        <v>0</v>
      </c>
    </row>
    <row r="159" spans="1:5" x14ac:dyDescent="0.2">
      <c r="A159" t="s">
        <v>424</v>
      </c>
      <c r="B159" t="s">
        <v>425</v>
      </c>
      <c r="C159" t="s">
        <v>99</v>
      </c>
      <c r="D159" t="s">
        <v>42</v>
      </c>
      <c r="E159">
        <v>0</v>
      </c>
    </row>
    <row r="160" spans="1:5" x14ac:dyDescent="0.2">
      <c r="A160" t="s">
        <v>426</v>
      </c>
      <c r="B160" t="s">
        <v>427</v>
      </c>
      <c r="C160" t="s">
        <v>99</v>
      </c>
      <c r="D160" t="s">
        <v>47</v>
      </c>
      <c r="E160">
        <v>0</v>
      </c>
    </row>
    <row r="161" spans="1:5" x14ac:dyDescent="0.2">
      <c r="A161" t="s">
        <v>428</v>
      </c>
      <c r="B161" t="s">
        <v>429</v>
      </c>
      <c r="C161" t="s">
        <v>99</v>
      </c>
      <c r="D161" t="s">
        <v>47</v>
      </c>
      <c r="E161">
        <v>0</v>
      </c>
    </row>
    <row r="162" spans="1:5" x14ac:dyDescent="0.2">
      <c r="A162" t="s">
        <v>430</v>
      </c>
      <c r="B162" t="s">
        <v>431</v>
      </c>
      <c r="C162" t="s">
        <v>99</v>
      </c>
      <c r="D162" t="s">
        <v>150</v>
      </c>
      <c r="E162">
        <v>0</v>
      </c>
    </row>
    <row r="163" spans="1:5" x14ac:dyDescent="0.2">
      <c r="A163" t="s">
        <v>432</v>
      </c>
      <c r="B163" t="s">
        <v>433</v>
      </c>
      <c r="C163" t="s">
        <v>99</v>
      </c>
      <c r="D163" t="s">
        <v>150</v>
      </c>
      <c r="E163">
        <v>0</v>
      </c>
    </row>
    <row r="164" spans="1:5" x14ac:dyDescent="0.2">
      <c r="A164" t="s">
        <v>434</v>
      </c>
      <c r="B164" t="s">
        <v>435</v>
      </c>
      <c r="C164" t="s">
        <v>99</v>
      </c>
      <c r="D164" t="s">
        <v>150</v>
      </c>
      <c r="E164">
        <v>0</v>
      </c>
    </row>
    <row r="165" spans="1:5" x14ac:dyDescent="0.2">
      <c r="A165" t="s">
        <v>436</v>
      </c>
      <c r="B165" t="s">
        <v>437</v>
      </c>
      <c r="C165" t="s">
        <v>99</v>
      </c>
      <c r="D165" t="s">
        <v>150</v>
      </c>
      <c r="E165">
        <v>0</v>
      </c>
    </row>
    <row r="166" spans="1:5" x14ac:dyDescent="0.2">
      <c r="A166" t="s">
        <v>438</v>
      </c>
      <c r="B166" t="s">
        <v>439</v>
      </c>
      <c r="C166" t="s">
        <v>99</v>
      </c>
      <c r="D166" t="s">
        <v>150</v>
      </c>
      <c r="E166">
        <v>0</v>
      </c>
    </row>
    <row r="167" spans="1:5" x14ac:dyDescent="0.2">
      <c r="A167" t="s">
        <v>440</v>
      </c>
      <c r="B167" t="s">
        <v>441</v>
      </c>
      <c r="C167" t="s">
        <v>99</v>
      </c>
      <c r="D167" t="s">
        <v>150</v>
      </c>
      <c r="E167">
        <v>0</v>
      </c>
    </row>
    <row r="168" spans="1:5" x14ac:dyDescent="0.2">
      <c r="A168" t="s">
        <v>442</v>
      </c>
      <c r="B168" t="s">
        <v>443</v>
      </c>
      <c r="C168" t="s">
        <v>99</v>
      </c>
      <c r="D168" t="s">
        <v>150</v>
      </c>
      <c r="E168">
        <v>0</v>
      </c>
    </row>
    <row r="169" spans="1:5" x14ac:dyDescent="0.2">
      <c r="A169" t="s">
        <v>444</v>
      </c>
      <c r="B169" t="s">
        <v>445</v>
      </c>
      <c r="C169" t="s">
        <v>99</v>
      </c>
      <c r="D169" t="s">
        <v>150</v>
      </c>
      <c r="E169">
        <v>0</v>
      </c>
    </row>
    <row r="170" spans="1:5" x14ac:dyDescent="0.2">
      <c r="A170" t="s">
        <v>446</v>
      </c>
      <c r="B170" t="s">
        <v>447</v>
      </c>
      <c r="C170" t="s">
        <v>99</v>
      </c>
      <c r="D170" t="s">
        <v>8</v>
      </c>
      <c r="E170">
        <v>0</v>
      </c>
    </row>
    <row r="171" spans="1:5" x14ac:dyDescent="0.2">
      <c r="A171" t="s">
        <v>448</v>
      </c>
      <c r="B171" t="s">
        <v>449</v>
      </c>
      <c r="C171" t="s">
        <v>99</v>
      </c>
      <c r="D171" t="s">
        <v>54</v>
      </c>
      <c r="E171">
        <v>0</v>
      </c>
    </row>
    <row r="172" spans="1:5" x14ac:dyDescent="0.2">
      <c r="A172" t="s">
        <v>450</v>
      </c>
      <c r="B172" t="s">
        <v>451</v>
      </c>
      <c r="C172" t="s">
        <v>99</v>
      </c>
      <c r="D172" t="s">
        <v>175</v>
      </c>
      <c r="E172">
        <v>0</v>
      </c>
    </row>
    <row r="173" spans="1:5" x14ac:dyDescent="0.2">
      <c r="A173" t="s">
        <v>452</v>
      </c>
      <c r="B173" t="s">
        <v>453</v>
      </c>
      <c r="C173" t="s">
        <v>99</v>
      </c>
      <c r="D173" t="s">
        <v>175</v>
      </c>
      <c r="E173">
        <v>0</v>
      </c>
    </row>
    <row r="174" spans="1:5" x14ac:dyDescent="0.2">
      <c r="A174" t="s">
        <v>454</v>
      </c>
      <c r="B174" t="s">
        <v>455</v>
      </c>
      <c r="C174" t="s">
        <v>99</v>
      </c>
      <c r="D174" t="s">
        <v>175</v>
      </c>
      <c r="E174">
        <v>0</v>
      </c>
    </row>
    <row r="175" spans="1:5" x14ac:dyDescent="0.2">
      <c r="A175" t="s">
        <v>456</v>
      </c>
      <c r="B175" t="s">
        <v>457</v>
      </c>
      <c r="C175" t="s">
        <v>99</v>
      </c>
      <c r="D175" t="s">
        <v>175</v>
      </c>
      <c r="E175">
        <v>2</v>
      </c>
    </row>
    <row r="176" spans="1:5" x14ac:dyDescent="0.2">
      <c r="A176" t="s">
        <v>458</v>
      </c>
      <c r="B176" t="s">
        <v>459</v>
      </c>
      <c r="C176" t="s">
        <v>99</v>
      </c>
      <c r="D176" t="s">
        <v>175</v>
      </c>
      <c r="E176">
        <v>0</v>
      </c>
    </row>
    <row r="177" spans="1:5" x14ac:dyDescent="0.2">
      <c r="A177" t="s">
        <v>460</v>
      </c>
      <c r="B177" t="s">
        <v>461</v>
      </c>
      <c r="C177" t="s">
        <v>99</v>
      </c>
      <c r="D177" t="s">
        <v>175</v>
      </c>
      <c r="E177">
        <v>0</v>
      </c>
    </row>
    <row r="178" spans="1:5" x14ac:dyDescent="0.2">
      <c r="A178" t="s">
        <v>462</v>
      </c>
      <c r="B178" t="s">
        <v>463</v>
      </c>
      <c r="C178" t="s">
        <v>99</v>
      </c>
      <c r="D178" t="s">
        <v>175</v>
      </c>
      <c r="E178">
        <v>0</v>
      </c>
    </row>
    <row r="179" spans="1:5" x14ac:dyDescent="0.2">
      <c r="A179" t="s">
        <v>464</v>
      </c>
      <c r="B179" t="s">
        <v>465</v>
      </c>
      <c r="C179" t="s">
        <v>99</v>
      </c>
      <c r="D179" t="s">
        <v>13</v>
      </c>
      <c r="E179">
        <v>0</v>
      </c>
    </row>
    <row r="180" spans="1:5" x14ac:dyDescent="0.2">
      <c r="A180" t="s">
        <v>466</v>
      </c>
      <c r="B180" t="s">
        <v>467</v>
      </c>
      <c r="C180" t="s">
        <v>99</v>
      </c>
      <c r="D180" t="s">
        <v>13</v>
      </c>
      <c r="E180">
        <v>0</v>
      </c>
    </row>
    <row r="181" spans="1:5" x14ac:dyDescent="0.2">
      <c r="A181" t="s">
        <v>468</v>
      </c>
      <c r="B181" t="s">
        <v>469</v>
      </c>
      <c r="C181" t="s">
        <v>99</v>
      </c>
      <c r="D181" t="s">
        <v>13</v>
      </c>
      <c r="E181">
        <v>0</v>
      </c>
    </row>
    <row r="182" spans="1:5" x14ac:dyDescent="0.2">
      <c r="A182" t="s">
        <v>470</v>
      </c>
      <c r="B182" t="s">
        <v>471</v>
      </c>
      <c r="C182" t="s">
        <v>99</v>
      </c>
      <c r="D182" t="s">
        <v>13</v>
      </c>
      <c r="E182">
        <v>0</v>
      </c>
    </row>
    <row r="183" spans="1:5" x14ac:dyDescent="0.2">
      <c r="A183" t="s">
        <v>472</v>
      </c>
      <c r="B183" t="s">
        <v>473</v>
      </c>
      <c r="C183" t="s">
        <v>99</v>
      </c>
      <c r="D183" t="s">
        <v>13</v>
      </c>
      <c r="E183">
        <v>0</v>
      </c>
    </row>
    <row r="184" spans="1:5" x14ac:dyDescent="0.2">
      <c r="A184" t="s">
        <v>474</v>
      </c>
      <c r="B184" t="s">
        <v>475</v>
      </c>
      <c r="C184" t="s">
        <v>99</v>
      </c>
      <c r="D184" t="s">
        <v>13</v>
      </c>
      <c r="E184">
        <v>0</v>
      </c>
    </row>
    <row r="185" spans="1:5" x14ac:dyDescent="0.2">
      <c r="A185" t="s">
        <v>476</v>
      </c>
      <c r="B185" t="s">
        <v>477</v>
      </c>
      <c r="C185" t="s">
        <v>99</v>
      </c>
      <c r="D185" t="s">
        <v>13</v>
      </c>
      <c r="E185">
        <v>0</v>
      </c>
    </row>
    <row r="186" spans="1:5" x14ac:dyDescent="0.2">
      <c r="A186" t="s">
        <v>478</v>
      </c>
      <c r="B186" t="s">
        <v>479</v>
      </c>
      <c r="C186" t="s">
        <v>99</v>
      </c>
      <c r="D186" t="s">
        <v>13</v>
      </c>
      <c r="E186">
        <v>0</v>
      </c>
    </row>
    <row r="187" spans="1:5" x14ac:dyDescent="0.2">
      <c r="A187" t="s">
        <v>480</v>
      </c>
      <c r="B187" t="s">
        <v>481</v>
      </c>
      <c r="C187" t="s">
        <v>99</v>
      </c>
      <c r="D187" t="s">
        <v>13</v>
      </c>
      <c r="E187">
        <v>3</v>
      </c>
    </row>
    <row r="188" spans="1:5" x14ac:dyDescent="0.2">
      <c r="A188" t="s">
        <v>482</v>
      </c>
      <c r="B188" t="s">
        <v>483</v>
      </c>
      <c r="C188" t="s">
        <v>99</v>
      </c>
      <c r="D188" t="s">
        <v>16</v>
      </c>
      <c r="E188">
        <v>0</v>
      </c>
    </row>
    <row r="189" spans="1:5" x14ac:dyDescent="0.2">
      <c r="A189" t="s">
        <v>484</v>
      </c>
      <c r="B189" t="s">
        <v>485</v>
      </c>
      <c r="C189" t="s">
        <v>99</v>
      </c>
      <c r="D189" t="s">
        <v>16</v>
      </c>
      <c r="E189">
        <v>0</v>
      </c>
    </row>
    <row r="190" spans="1:5" x14ac:dyDescent="0.2">
      <c r="A190" t="s">
        <v>486</v>
      </c>
      <c r="B190" t="s">
        <v>487</v>
      </c>
      <c r="C190" t="s">
        <v>99</v>
      </c>
      <c r="D190" t="s">
        <v>16</v>
      </c>
      <c r="E190">
        <v>0</v>
      </c>
    </row>
    <row r="191" spans="1:5" x14ac:dyDescent="0.2">
      <c r="A191" t="s">
        <v>488</v>
      </c>
      <c r="B191" t="s">
        <v>489</v>
      </c>
      <c r="C191" t="s">
        <v>99</v>
      </c>
      <c r="D191" t="s">
        <v>204</v>
      </c>
      <c r="E191">
        <v>0</v>
      </c>
    </row>
    <row r="192" spans="1:5" x14ac:dyDescent="0.2">
      <c r="A192" t="s">
        <v>490</v>
      </c>
      <c r="B192" t="s">
        <v>491</v>
      </c>
      <c r="C192" t="s">
        <v>99</v>
      </c>
      <c r="D192" t="s">
        <v>204</v>
      </c>
      <c r="E192">
        <v>0</v>
      </c>
    </row>
    <row r="193" spans="1:5" x14ac:dyDescent="0.2">
      <c r="A193" t="s">
        <v>492</v>
      </c>
      <c r="B193" t="s">
        <v>493</v>
      </c>
      <c r="C193" t="s">
        <v>99</v>
      </c>
      <c r="D193" t="s">
        <v>204</v>
      </c>
      <c r="E193">
        <v>0</v>
      </c>
    </row>
    <row r="194" spans="1:5" x14ac:dyDescent="0.2">
      <c r="A194" t="s">
        <v>494</v>
      </c>
      <c r="B194" t="s">
        <v>495</v>
      </c>
      <c r="C194" t="s">
        <v>99</v>
      </c>
      <c r="D194" t="s">
        <v>36</v>
      </c>
      <c r="E194">
        <v>0</v>
      </c>
    </row>
    <row r="195" spans="1:5" x14ac:dyDescent="0.2">
      <c r="A195" t="s">
        <v>496</v>
      </c>
      <c r="B195" t="s">
        <v>497</v>
      </c>
      <c r="C195" t="s">
        <v>99</v>
      </c>
      <c r="D195" t="s">
        <v>36</v>
      </c>
      <c r="E195">
        <v>0</v>
      </c>
    </row>
    <row r="196" spans="1:5" x14ac:dyDescent="0.2">
      <c r="A196" t="s">
        <v>498</v>
      </c>
      <c r="B196" t="s">
        <v>499</v>
      </c>
      <c r="C196" t="s">
        <v>99</v>
      </c>
      <c r="D196" t="s">
        <v>213</v>
      </c>
      <c r="E196">
        <v>9</v>
      </c>
    </row>
    <row r="197" spans="1:5" x14ac:dyDescent="0.2">
      <c r="A197" t="s">
        <v>500</v>
      </c>
      <c r="B197" t="s">
        <v>501</v>
      </c>
      <c r="C197" t="s">
        <v>99</v>
      </c>
      <c r="D197" t="s">
        <v>213</v>
      </c>
      <c r="E197">
        <v>0</v>
      </c>
    </row>
    <row r="198" spans="1:5" x14ac:dyDescent="0.2">
      <c r="A198" t="s">
        <v>502</v>
      </c>
      <c r="B198" t="s">
        <v>503</v>
      </c>
      <c r="C198" t="s">
        <v>99</v>
      </c>
      <c r="D198" t="s">
        <v>204</v>
      </c>
      <c r="E198">
        <v>0</v>
      </c>
    </row>
    <row r="199" spans="1:5" x14ac:dyDescent="0.2">
      <c r="A199" t="s">
        <v>504</v>
      </c>
      <c r="B199" t="s">
        <v>505</v>
      </c>
      <c r="C199" t="s">
        <v>99</v>
      </c>
      <c r="D199" t="s">
        <v>13</v>
      </c>
      <c r="E199">
        <v>0</v>
      </c>
    </row>
    <row r="200" spans="1:5" x14ac:dyDescent="0.2">
      <c r="A200" t="s">
        <v>506</v>
      </c>
      <c r="B200" t="s">
        <v>507</v>
      </c>
      <c r="C200" t="s">
        <v>99</v>
      </c>
      <c r="D200" t="s">
        <v>22</v>
      </c>
      <c r="E200">
        <v>0</v>
      </c>
    </row>
    <row r="201" spans="1:5" x14ac:dyDescent="0.2">
      <c r="A201" t="s">
        <v>508</v>
      </c>
      <c r="B201" t="s">
        <v>509</v>
      </c>
      <c r="C201" t="s">
        <v>99</v>
      </c>
      <c r="D201" t="s">
        <v>175</v>
      </c>
      <c r="E201">
        <v>0</v>
      </c>
    </row>
    <row r="202" spans="1:5" x14ac:dyDescent="0.2">
      <c r="A202" t="s">
        <v>510</v>
      </c>
      <c r="B202" t="s">
        <v>511</v>
      </c>
      <c r="C202" t="s">
        <v>99</v>
      </c>
      <c r="D202" t="s">
        <v>19</v>
      </c>
      <c r="E202">
        <v>0</v>
      </c>
    </row>
    <row r="203" spans="1:5" x14ac:dyDescent="0.2">
      <c r="A203" t="s">
        <v>512</v>
      </c>
      <c r="B203" t="s">
        <v>513</v>
      </c>
      <c r="C203" t="s">
        <v>99</v>
      </c>
      <c r="D203" t="s">
        <v>19</v>
      </c>
      <c r="E203">
        <v>0</v>
      </c>
    </row>
    <row r="204" spans="1:5" x14ac:dyDescent="0.2">
      <c r="A204" t="s">
        <v>514</v>
      </c>
      <c r="B204" t="s">
        <v>515</v>
      </c>
      <c r="C204" t="s">
        <v>99</v>
      </c>
      <c r="D204" t="s">
        <v>19</v>
      </c>
      <c r="E204">
        <v>0</v>
      </c>
    </row>
    <row r="205" spans="1:5" x14ac:dyDescent="0.2">
      <c r="A205" t="s">
        <v>516</v>
      </c>
      <c r="B205" t="s">
        <v>517</v>
      </c>
      <c r="C205" t="s">
        <v>99</v>
      </c>
      <c r="D205" t="s">
        <v>19</v>
      </c>
      <c r="E205">
        <v>0</v>
      </c>
    </row>
    <row r="206" spans="1:5" x14ac:dyDescent="0.2">
      <c r="A206" t="s">
        <v>518</v>
      </c>
      <c r="B206" t="s">
        <v>519</v>
      </c>
      <c r="C206" t="s">
        <v>99</v>
      </c>
      <c r="D206" t="s">
        <v>54</v>
      </c>
      <c r="E206">
        <v>0</v>
      </c>
    </row>
    <row r="207" spans="1:5" x14ac:dyDescent="0.2">
      <c r="A207" t="s">
        <v>520</v>
      </c>
      <c r="B207" t="s">
        <v>521</v>
      </c>
      <c r="C207" t="s">
        <v>101</v>
      </c>
      <c r="D207" t="s">
        <v>42</v>
      </c>
      <c r="E207">
        <v>0</v>
      </c>
    </row>
    <row r="208" spans="1:5" x14ac:dyDescent="0.2">
      <c r="A208" t="s">
        <v>522</v>
      </c>
      <c r="B208" t="s">
        <v>523</v>
      </c>
      <c r="C208" t="s">
        <v>101</v>
      </c>
      <c r="D208" t="s">
        <v>42</v>
      </c>
      <c r="E208">
        <v>0</v>
      </c>
    </row>
    <row r="209" spans="1:5" x14ac:dyDescent="0.2">
      <c r="A209" t="s">
        <v>524</v>
      </c>
      <c r="B209" t="s">
        <v>525</v>
      </c>
      <c r="C209" t="s">
        <v>101</v>
      </c>
      <c r="D209" t="s">
        <v>47</v>
      </c>
      <c r="E209">
        <v>0</v>
      </c>
    </row>
    <row r="210" spans="1:5" x14ac:dyDescent="0.2">
      <c r="A210" t="s">
        <v>526</v>
      </c>
      <c r="B210" t="s">
        <v>527</v>
      </c>
      <c r="C210" t="s">
        <v>101</v>
      </c>
      <c r="D210" t="s">
        <v>54</v>
      </c>
      <c r="E210">
        <v>0</v>
      </c>
    </row>
    <row r="211" spans="1:5" x14ac:dyDescent="0.2">
      <c r="A211" t="s">
        <v>528</v>
      </c>
      <c r="B211" t="s">
        <v>529</v>
      </c>
      <c r="C211" t="s">
        <v>101</v>
      </c>
      <c r="D211" t="s">
        <v>54</v>
      </c>
      <c r="E211">
        <v>0</v>
      </c>
    </row>
    <row r="212" spans="1:5" x14ac:dyDescent="0.2">
      <c r="A212" t="s">
        <v>530</v>
      </c>
      <c r="B212" t="s">
        <v>531</v>
      </c>
      <c r="C212" t="s">
        <v>101</v>
      </c>
      <c r="D212" t="s">
        <v>175</v>
      </c>
      <c r="E212">
        <v>0</v>
      </c>
    </row>
    <row r="213" spans="1:5" x14ac:dyDescent="0.2">
      <c r="A213" t="s">
        <v>532</v>
      </c>
      <c r="B213" t="s">
        <v>533</v>
      </c>
      <c r="C213" t="s">
        <v>101</v>
      </c>
      <c r="D213" t="s">
        <v>13</v>
      </c>
      <c r="E213">
        <v>0</v>
      </c>
    </row>
    <row r="214" spans="1:5" x14ac:dyDescent="0.2">
      <c r="A214" t="s">
        <v>534</v>
      </c>
      <c r="B214" t="s">
        <v>535</v>
      </c>
      <c r="C214" t="s">
        <v>101</v>
      </c>
      <c r="D214" t="s">
        <v>13</v>
      </c>
      <c r="E214">
        <v>0</v>
      </c>
    </row>
    <row r="215" spans="1:5" x14ac:dyDescent="0.2">
      <c r="A215" t="s">
        <v>536</v>
      </c>
      <c r="B215" t="s">
        <v>537</v>
      </c>
      <c r="C215" t="s">
        <v>101</v>
      </c>
      <c r="D215" t="s">
        <v>13</v>
      </c>
      <c r="E215">
        <v>0</v>
      </c>
    </row>
    <row r="216" spans="1:5" x14ac:dyDescent="0.2">
      <c r="A216" t="s">
        <v>538</v>
      </c>
      <c r="B216" t="s">
        <v>539</v>
      </c>
      <c r="C216" t="s">
        <v>101</v>
      </c>
      <c r="D216" t="s">
        <v>13</v>
      </c>
      <c r="E216">
        <v>0</v>
      </c>
    </row>
    <row r="217" spans="1:5" x14ac:dyDescent="0.2">
      <c r="A217" t="s">
        <v>540</v>
      </c>
      <c r="B217" t="s">
        <v>541</v>
      </c>
      <c r="C217" t="s">
        <v>101</v>
      </c>
      <c r="D217" t="s">
        <v>13</v>
      </c>
      <c r="E217">
        <v>0</v>
      </c>
    </row>
    <row r="218" spans="1:5" x14ac:dyDescent="0.2">
      <c r="A218" t="s">
        <v>542</v>
      </c>
      <c r="B218" t="s">
        <v>543</v>
      </c>
      <c r="C218" t="s">
        <v>101</v>
      </c>
      <c r="D218" t="s">
        <v>16</v>
      </c>
      <c r="E218">
        <v>0</v>
      </c>
    </row>
    <row r="219" spans="1:5" x14ac:dyDescent="0.2">
      <c r="A219" t="s">
        <v>544</v>
      </c>
      <c r="B219" t="s">
        <v>545</v>
      </c>
      <c r="C219" t="s">
        <v>101</v>
      </c>
      <c r="D219" t="s">
        <v>36</v>
      </c>
      <c r="E219">
        <v>0</v>
      </c>
    </row>
    <row r="220" spans="1:5" x14ac:dyDescent="0.2">
      <c r="A220" t="s">
        <v>546</v>
      </c>
      <c r="B220" t="s">
        <v>547</v>
      </c>
      <c r="C220" t="s">
        <v>101</v>
      </c>
      <c r="D220" t="s">
        <v>36</v>
      </c>
      <c r="E220">
        <v>0</v>
      </c>
    </row>
    <row r="221" spans="1:5" x14ac:dyDescent="0.2">
      <c r="A221" t="s">
        <v>548</v>
      </c>
      <c r="B221" t="s">
        <v>549</v>
      </c>
      <c r="C221" t="s">
        <v>101</v>
      </c>
      <c r="D221" t="s">
        <v>36</v>
      </c>
      <c r="E221">
        <v>0</v>
      </c>
    </row>
    <row r="222" spans="1:5" x14ac:dyDescent="0.2">
      <c r="A222" t="s">
        <v>550</v>
      </c>
      <c r="B222" t="s">
        <v>551</v>
      </c>
      <c r="C222" t="s">
        <v>101</v>
      </c>
      <c r="D222" t="s">
        <v>36</v>
      </c>
      <c r="E222">
        <v>0</v>
      </c>
    </row>
    <row r="223" spans="1:5" x14ac:dyDescent="0.2">
      <c r="A223" t="s">
        <v>552</v>
      </c>
      <c r="B223" t="s">
        <v>553</v>
      </c>
      <c r="C223" t="s">
        <v>101</v>
      </c>
      <c r="D223" t="s">
        <v>36</v>
      </c>
      <c r="E223">
        <v>0</v>
      </c>
    </row>
    <row r="224" spans="1:5" x14ac:dyDescent="0.2">
      <c r="A224" t="s">
        <v>554</v>
      </c>
      <c r="B224" t="s">
        <v>555</v>
      </c>
      <c r="C224" t="s">
        <v>101</v>
      </c>
      <c r="D224" t="s">
        <v>36</v>
      </c>
      <c r="E224">
        <v>0</v>
      </c>
    </row>
    <row r="225" spans="1:5" x14ac:dyDescent="0.2">
      <c r="A225" t="s">
        <v>556</v>
      </c>
      <c r="B225" t="s">
        <v>557</v>
      </c>
      <c r="C225" t="s">
        <v>101</v>
      </c>
      <c r="D225" t="s">
        <v>36</v>
      </c>
      <c r="E225">
        <v>0</v>
      </c>
    </row>
    <row r="226" spans="1:5" x14ac:dyDescent="0.2">
      <c r="A226" t="s">
        <v>558</v>
      </c>
      <c r="B226" t="s">
        <v>559</v>
      </c>
      <c r="C226" t="s">
        <v>101</v>
      </c>
      <c r="D226" t="s">
        <v>36</v>
      </c>
      <c r="E226">
        <v>2</v>
      </c>
    </row>
    <row r="227" spans="1:5" x14ac:dyDescent="0.2">
      <c r="A227" t="s">
        <v>560</v>
      </c>
      <c r="B227" t="s">
        <v>561</v>
      </c>
      <c r="C227" t="s">
        <v>101</v>
      </c>
      <c r="D227" t="s">
        <v>16</v>
      </c>
      <c r="E227">
        <v>0</v>
      </c>
    </row>
    <row r="228" spans="1:5" x14ac:dyDescent="0.2">
      <c r="A228" t="s">
        <v>562</v>
      </c>
      <c r="B228" t="s">
        <v>563</v>
      </c>
      <c r="C228" t="s">
        <v>101</v>
      </c>
      <c r="D228" t="s">
        <v>16</v>
      </c>
      <c r="E228">
        <v>0</v>
      </c>
    </row>
    <row r="229" spans="1:5" x14ac:dyDescent="0.2">
      <c r="A229" t="s">
        <v>564</v>
      </c>
      <c r="B229" t="s">
        <v>565</v>
      </c>
      <c r="C229" t="s">
        <v>101</v>
      </c>
      <c r="D229" t="s">
        <v>16</v>
      </c>
      <c r="E229">
        <v>0</v>
      </c>
    </row>
    <row r="230" spans="1:5" x14ac:dyDescent="0.2">
      <c r="A230" t="s">
        <v>566</v>
      </c>
      <c r="B230" t="s">
        <v>567</v>
      </c>
      <c r="C230" t="s">
        <v>101</v>
      </c>
      <c r="D230" t="s">
        <v>16</v>
      </c>
      <c r="E230">
        <v>0</v>
      </c>
    </row>
    <row r="231" spans="1:5" x14ac:dyDescent="0.2">
      <c r="A231" t="s">
        <v>568</v>
      </c>
      <c r="B231" t="s">
        <v>569</v>
      </c>
      <c r="C231" t="s">
        <v>101</v>
      </c>
      <c r="D231" t="s">
        <v>16</v>
      </c>
      <c r="E231">
        <v>2</v>
      </c>
    </row>
    <row r="232" spans="1:5" x14ac:dyDescent="0.2">
      <c r="A232" t="s">
        <v>570</v>
      </c>
      <c r="B232" t="s">
        <v>571</v>
      </c>
      <c r="C232" t="s">
        <v>101</v>
      </c>
      <c r="D232" t="s">
        <v>16</v>
      </c>
      <c r="E232">
        <v>0</v>
      </c>
    </row>
    <row r="233" spans="1:5" x14ac:dyDescent="0.2">
      <c r="A233" t="s">
        <v>572</v>
      </c>
      <c r="B233" t="s">
        <v>573</v>
      </c>
      <c r="C233" t="s">
        <v>101</v>
      </c>
      <c r="D233" t="s">
        <v>16</v>
      </c>
      <c r="E233">
        <v>0</v>
      </c>
    </row>
    <row r="234" spans="1:5" x14ac:dyDescent="0.2">
      <c r="A234" t="s">
        <v>574</v>
      </c>
      <c r="B234" t="s">
        <v>575</v>
      </c>
      <c r="C234" t="s">
        <v>101</v>
      </c>
      <c r="D234" t="s">
        <v>16</v>
      </c>
      <c r="E234">
        <v>0</v>
      </c>
    </row>
    <row r="235" spans="1:5" x14ac:dyDescent="0.2">
      <c r="A235" t="s">
        <v>576</v>
      </c>
      <c r="B235" t="s">
        <v>577</v>
      </c>
      <c r="C235" t="s">
        <v>101</v>
      </c>
      <c r="D235" t="s">
        <v>13</v>
      </c>
      <c r="E235">
        <v>0</v>
      </c>
    </row>
    <row r="236" spans="1:5" x14ac:dyDescent="0.2">
      <c r="A236" t="s">
        <v>578</v>
      </c>
      <c r="B236" t="s">
        <v>579</v>
      </c>
      <c r="C236" t="s">
        <v>101</v>
      </c>
      <c r="D236" t="s">
        <v>16</v>
      </c>
      <c r="E236">
        <v>0</v>
      </c>
    </row>
    <row r="237" spans="1:5" x14ac:dyDescent="0.2">
      <c r="A237" t="s">
        <v>580</v>
      </c>
      <c r="B237" t="s">
        <v>581</v>
      </c>
      <c r="C237" t="s">
        <v>101</v>
      </c>
      <c r="D237" t="s">
        <v>36</v>
      </c>
      <c r="E237">
        <v>0</v>
      </c>
    </row>
    <row r="238" spans="1:5" x14ac:dyDescent="0.2">
      <c r="A238" t="s">
        <v>582</v>
      </c>
      <c r="B238" t="s">
        <v>583</v>
      </c>
      <c r="C238" t="s">
        <v>101</v>
      </c>
      <c r="D238" t="s">
        <v>175</v>
      </c>
      <c r="E238">
        <v>0</v>
      </c>
    </row>
    <row r="239" spans="1:5" x14ac:dyDescent="0.2">
      <c r="A239" t="s">
        <v>584</v>
      </c>
      <c r="B239" t="s">
        <v>585</v>
      </c>
      <c r="C239" t="s">
        <v>101</v>
      </c>
      <c r="D239" t="s">
        <v>47</v>
      </c>
      <c r="E239">
        <v>0</v>
      </c>
    </row>
    <row r="240" spans="1:5" x14ac:dyDescent="0.2">
      <c r="A240" t="s">
        <v>586</v>
      </c>
      <c r="B240" t="s">
        <v>587</v>
      </c>
      <c r="C240" t="s">
        <v>101</v>
      </c>
      <c r="D240" t="s">
        <v>13</v>
      </c>
      <c r="E240">
        <v>0</v>
      </c>
    </row>
    <row r="241" spans="1:5" x14ac:dyDescent="0.2">
      <c r="A241" t="s">
        <v>588</v>
      </c>
      <c r="B241" t="s">
        <v>589</v>
      </c>
      <c r="C241" t="s">
        <v>101</v>
      </c>
      <c r="D241" t="s">
        <v>13</v>
      </c>
      <c r="E241">
        <v>0</v>
      </c>
    </row>
    <row r="242" spans="1:5" x14ac:dyDescent="0.2">
      <c r="A242" t="s">
        <v>590</v>
      </c>
      <c r="B242" t="s">
        <v>591</v>
      </c>
      <c r="C242" t="s">
        <v>101</v>
      </c>
      <c r="D242" t="s">
        <v>22</v>
      </c>
      <c r="E242">
        <v>0</v>
      </c>
    </row>
    <row r="243" spans="1:5" x14ac:dyDescent="0.2">
      <c r="A243" t="s">
        <v>592</v>
      </c>
      <c r="B243" t="s">
        <v>593</v>
      </c>
      <c r="C243" t="s">
        <v>101</v>
      </c>
      <c r="D243" t="s">
        <v>22</v>
      </c>
      <c r="E243">
        <v>0</v>
      </c>
    </row>
  </sheetData>
  <sheetProtection password="83AF" sheet="1" objects="1" scenarios="1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9"/>
  <sheetViews>
    <sheetView tabSelected="1" workbookViewId="0">
      <pane ySplit="9" topLeftCell="A10" activePane="bottomLeft" state="frozen"/>
      <selection pane="bottomLeft" activeCell="B13" sqref="B13"/>
    </sheetView>
  </sheetViews>
  <sheetFormatPr defaultRowHeight="12.75" x14ac:dyDescent="0.2"/>
  <cols>
    <col min="1" max="1" width="4" customWidth="1"/>
    <col min="2" max="2" width="10" customWidth="1"/>
    <col min="3" max="4" width="40" customWidth="1"/>
    <col min="5" max="5" width="6" customWidth="1"/>
    <col min="6" max="6" width="5" customWidth="1"/>
    <col min="7" max="7" width="4" customWidth="1"/>
    <col min="8" max="13" width="5" customWidth="1"/>
    <col min="14" max="14" width="8" customWidth="1"/>
    <col min="15" max="18" width="10" customWidth="1"/>
    <col min="19" max="19" width="10" hidden="1" customWidth="1"/>
    <col min="20" max="20" width="8.85546875" hidden="1" customWidth="1"/>
  </cols>
  <sheetData>
    <row r="1" spans="1:34" x14ac:dyDescent="0.2">
      <c r="AG1" t="s">
        <v>95</v>
      </c>
      <c r="AH1">
        <v>10914</v>
      </c>
    </row>
    <row r="2" spans="1:34" ht="24.95" customHeight="1" x14ac:dyDescent="0.4">
      <c r="B2" s="7" t="s">
        <v>102</v>
      </c>
    </row>
    <row r="3" spans="1:34" ht="20.100000000000001" customHeight="1" x14ac:dyDescent="0.3">
      <c r="B3" s="8" t="s">
        <v>103</v>
      </c>
      <c r="AG3" t="s">
        <v>96</v>
      </c>
    </row>
    <row r="4" spans="1:34" x14ac:dyDescent="0.2">
      <c r="AG4" t="s">
        <v>33</v>
      </c>
      <c r="AH4">
        <v>0</v>
      </c>
    </row>
    <row r="5" spans="1:34" ht="20.100000000000001" customHeight="1" x14ac:dyDescent="0.3">
      <c r="B5" s="9" t="s">
        <v>104</v>
      </c>
      <c r="AG5" t="s">
        <v>41</v>
      </c>
      <c r="AH5">
        <v>5</v>
      </c>
    </row>
    <row r="6" spans="1:34" ht="17.45" customHeight="1" x14ac:dyDescent="0.25">
      <c r="B6" s="10" t="s">
        <v>596</v>
      </c>
      <c r="AG6" t="s">
        <v>59</v>
      </c>
      <c r="AH6">
        <v>10</v>
      </c>
    </row>
    <row r="7" spans="1:34" x14ac:dyDescent="0.2">
      <c r="AG7" t="s">
        <v>7</v>
      </c>
      <c r="AH7">
        <v>15</v>
      </c>
    </row>
    <row r="8" spans="1:34" x14ac:dyDescent="0.2">
      <c r="AG8" t="s">
        <v>68</v>
      </c>
      <c r="AH8">
        <v>15</v>
      </c>
    </row>
    <row r="9" spans="1:34" ht="12.6" customHeight="1" x14ac:dyDescent="0.2">
      <c r="A9" s="2" t="s">
        <v>79</v>
      </c>
      <c r="B9" s="2" t="s">
        <v>1</v>
      </c>
      <c r="C9" s="2" t="s">
        <v>4</v>
      </c>
      <c r="D9" s="2" t="s">
        <v>2</v>
      </c>
      <c r="E9" s="2" t="s">
        <v>80</v>
      </c>
      <c r="F9" s="2" t="s">
        <v>81</v>
      </c>
      <c r="G9" s="2" t="s">
        <v>79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/>
      <c r="AG9" t="s">
        <v>97</v>
      </c>
      <c r="AH9">
        <v>0</v>
      </c>
    </row>
    <row r="10" spans="1:34" x14ac:dyDescent="0.2">
      <c r="A10">
        <v>1</v>
      </c>
      <c r="B10" s="1" t="s">
        <v>500</v>
      </c>
      <c r="C10" t="str">
        <f>IF(B10&lt;&gt;"",VLOOKUP(B10,iscritti_10914!$A$2:$D$243,4,FALSE),"")</f>
        <v>Strikelanders</v>
      </c>
      <c r="D10" t="str">
        <f>IF(B10&lt;&gt;"",VLOOKUP(B10,iscritti_10914!$A$2:$D$243,2,FALSE),"")</f>
        <v>RIZIERO TOGNI</v>
      </c>
      <c r="E10" t="str">
        <f>IF(B10&lt;&gt;"",VLOOKUP(B10,iscritti_10914!$A$2:$D$243,3,FALSE),"")</f>
        <v>M/C</v>
      </c>
      <c r="F10">
        <f>IF(E10&lt;&gt;"",VLOOKUP(E10,'10914'!$AG$3:'10914'!$AH$14,2,FALSE)+VLOOKUP(B10,iscritti_10914!$A$2:$E$243,5,FALSE),"")</f>
        <v>10</v>
      </c>
      <c r="G10" s="5">
        <f>COUNTA('10914'!$H$10:'10914'!$M$10)</f>
        <v>6</v>
      </c>
      <c r="H10" s="11">
        <v>241</v>
      </c>
      <c r="I10" s="11">
        <v>182</v>
      </c>
      <c r="J10" s="11">
        <v>190</v>
      </c>
      <c r="K10" s="11">
        <v>183</v>
      </c>
      <c r="L10" s="11">
        <v>226</v>
      </c>
      <c r="M10" s="11">
        <v>182</v>
      </c>
      <c r="N10" s="3">
        <f>IF('10914'!$G$10&lt;&gt;0,'10914'!$O$10/'10914'!$G$10,"")</f>
        <v>200.66666666666666</v>
      </c>
      <c r="O10" s="4">
        <f>SUM('10914'!$H$10:'10914'!$M$10)</f>
        <v>1204</v>
      </c>
      <c r="P10" s="1"/>
      <c r="Q10" s="1"/>
      <c r="R10" s="6">
        <f>SUM('10914'!$O$10:'10914'!$Q$10)+'10914'!$AF$10</f>
        <v>1264</v>
      </c>
      <c r="S10" s="6">
        <f>SUM('10914'!$R$10:'10914'!$R$11)</f>
        <v>2521</v>
      </c>
      <c r="T10">
        <v>1</v>
      </c>
      <c r="U10" s="6">
        <f>SUM('10914'!$R$10:'10914'!$R$11)</f>
        <v>2521</v>
      </c>
      <c r="V10" s="1"/>
      <c r="AF10">
        <f>'10914'!$G$10*IF(E10&lt;&gt;"",'10914'!$F$10,0)</f>
        <v>60</v>
      </c>
      <c r="AG10" t="s">
        <v>98</v>
      </c>
      <c r="AH10">
        <v>5</v>
      </c>
    </row>
    <row r="11" spans="1:34" x14ac:dyDescent="0.2">
      <c r="B11" s="1" t="s">
        <v>498</v>
      </c>
      <c r="C11" t="str">
        <f>IF(B11&lt;&gt;"",VLOOKUP(B11,iscritti_10914!$A$2:$D$243,4,FALSE),"")</f>
        <v>Strikelanders</v>
      </c>
      <c r="D11" t="str">
        <f>IF(B11&lt;&gt;"",VLOOKUP(B11,iscritti_10914!$A$2:$D$243,2,FALSE),"")</f>
        <v>AURELIO BRIGANTI</v>
      </c>
      <c r="E11" t="str">
        <f>IF(B11&lt;&gt;"",VLOOKUP(B11,iscritti_10914!$A$2:$D$243,3,FALSE),"")</f>
        <v>M/C</v>
      </c>
      <c r="F11">
        <f>IF(E11&lt;&gt;"",VLOOKUP(E11,'10914'!$AG$3:'10914'!$AH$14,2,FALSE)+VLOOKUP(B11,iscritti_10914!$A$2:$E$243,5,FALSE),"")</f>
        <v>19</v>
      </c>
      <c r="G11" s="5">
        <f>COUNTA('10914'!$H$11:'10914'!$M$11)</f>
        <v>6</v>
      </c>
      <c r="H11" s="11">
        <v>174</v>
      </c>
      <c r="I11" s="11">
        <v>178</v>
      </c>
      <c r="J11" s="11">
        <v>231</v>
      </c>
      <c r="K11" s="11">
        <v>172</v>
      </c>
      <c r="L11" s="11">
        <v>207</v>
      </c>
      <c r="M11" s="11">
        <v>181</v>
      </c>
      <c r="N11" s="3">
        <f>IF('10914'!$G$11&lt;&gt;0,'10914'!$O$11/'10914'!$G$11,"")</f>
        <v>190.5</v>
      </c>
      <c r="O11" s="4">
        <f>SUM('10914'!$H$11:'10914'!$M$11)</f>
        <v>1143</v>
      </c>
      <c r="P11" s="1"/>
      <c r="Q11" s="1"/>
      <c r="R11" s="6">
        <f>SUM('10914'!$O$11:'10914'!$Q$11)+'10914'!$AF$11</f>
        <v>1257</v>
      </c>
      <c r="S11" s="6">
        <f>SUM('10914'!$R$10:'10914'!$R$11)</f>
        <v>2521</v>
      </c>
      <c r="T11">
        <v>1</v>
      </c>
      <c r="V11" s="1"/>
      <c r="AF11">
        <f>'10914'!$G$11*IF(E11&lt;&gt;"",'10914'!$F$11,0)</f>
        <v>114</v>
      </c>
      <c r="AG11" t="s">
        <v>99</v>
      </c>
      <c r="AH11">
        <v>10</v>
      </c>
    </row>
    <row r="12" spans="1:34" x14ac:dyDescent="0.2">
      <c r="A12">
        <v>2</v>
      </c>
      <c r="B12" s="1" t="s">
        <v>597</v>
      </c>
      <c r="C12" t="str">
        <f>IF(B12&lt;&gt;"",VLOOKUP(B12,iscritti_10914!$A$2:$D$243,4,FALSE),"")</f>
        <v>A.S. 2001</v>
      </c>
      <c r="D12" t="str">
        <f>IF(B12&lt;&gt;"",VLOOKUP(B12,iscritti_10914!$A$2:$D$243,2,FALSE),"")</f>
        <v>CLAUDIO ZUCCONI</v>
      </c>
      <c r="E12" t="str">
        <f>IF(B12&lt;&gt;"",VLOOKUP(B12,iscritti_10914!$A$2:$D$243,3,FALSE),"")</f>
        <v>M/B</v>
      </c>
      <c r="F12">
        <f>IF(E12&lt;&gt;"",VLOOKUP(E12,'10914'!$AG$3:'10914'!$AH$14,2,FALSE)+VLOOKUP(B12,iscritti_10914!$A$2:$E$243,5,FALSE),"")</f>
        <v>5</v>
      </c>
      <c r="G12" s="5">
        <f>COUNTA('10914'!$H$12:'10914'!$M$12)</f>
        <v>6</v>
      </c>
      <c r="H12" s="11">
        <v>174</v>
      </c>
      <c r="I12" s="11">
        <v>168</v>
      </c>
      <c r="J12" s="11">
        <v>236</v>
      </c>
      <c r="K12" s="11">
        <v>234</v>
      </c>
      <c r="L12" s="11">
        <v>182</v>
      </c>
      <c r="M12" s="11">
        <v>186</v>
      </c>
      <c r="N12" s="3">
        <f>IF('10914'!$G$12&lt;&gt;0,'10914'!$O$12/'10914'!$G$12,"")</f>
        <v>196.66666666666666</v>
      </c>
      <c r="O12" s="4">
        <f>SUM('10914'!$H$12:'10914'!$M$12)</f>
        <v>1180</v>
      </c>
      <c r="P12" s="1"/>
      <c r="Q12" s="1"/>
      <c r="R12" s="6">
        <f>SUM('10914'!$O$12:'10914'!$Q$12)+'10914'!$AF$12</f>
        <v>1210</v>
      </c>
      <c r="S12" s="6">
        <f>SUM('10914'!$R$12:'10914'!$R$13)</f>
        <v>2420</v>
      </c>
      <c r="T12">
        <v>2</v>
      </c>
      <c r="U12" s="6">
        <f>SUM('10914'!$R$12:'10914'!$R$13)</f>
        <v>2420</v>
      </c>
      <c r="V12" s="1"/>
      <c r="AF12">
        <f>'10914'!$G$12*IF(E12&lt;&gt;"",'10914'!$F$12,0)</f>
        <v>30</v>
      </c>
      <c r="AG12" t="s">
        <v>100</v>
      </c>
      <c r="AH12">
        <v>15</v>
      </c>
    </row>
    <row r="13" spans="1:34" x14ac:dyDescent="0.2">
      <c r="B13" s="1" t="s">
        <v>356</v>
      </c>
      <c r="C13" t="str">
        <f>IF(B13&lt;&gt;"",VLOOKUP(B13,iscritti_10914!$A$2:$D$243,4,FALSE),"")</f>
        <v>A.S. 2001</v>
      </c>
      <c r="D13" t="str">
        <f>IF(B13&lt;&gt;"",VLOOKUP(B13,iscritti_10914!$A$2:$D$243,2,FALSE),"")</f>
        <v>VITTORE RESCAZZI</v>
      </c>
      <c r="E13" t="str">
        <f>IF(B13&lt;&gt;"",VLOOKUP(B13,iscritti_10914!$A$2:$D$243,3,FALSE),"")</f>
        <v>M/B</v>
      </c>
      <c r="F13">
        <f>IF(E13&lt;&gt;"",VLOOKUP(E13,'10914'!$AG$3:'10914'!$AH$14,2,FALSE)+VLOOKUP(B13,iscritti_10914!$A$2:$E$243,5,FALSE),"")</f>
        <v>8</v>
      </c>
      <c r="G13" s="5">
        <f>COUNTA('10914'!$H$13:'10914'!$M$13)</f>
        <v>6</v>
      </c>
      <c r="H13" s="11">
        <v>182</v>
      </c>
      <c r="I13" s="11">
        <v>193</v>
      </c>
      <c r="J13" s="11">
        <v>202</v>
      </c>
      <c r="K13" s="11">
        <v>215</v>
      </c>
      <c r="L13" s="11">
        <v>168</v>
      </c>
      <c r="M13" s="11">
        <v>202</v>
      </c>
      <c r="N13" s="3">
        <f>IF('10914'!$G$13&lt;&gt;0,'10914'!$O$13/'10914'!$G$13,"")</f>
        <v>193.66666666666666</v>
      </c>
      <c r="O13" s="4">
        <f>SUM('10914'!$H$13:'10914'!$M$13)</f>
        <v>1162</v>
      </c>
      <c r="P13" s="1"/>
      <c r="Q13" s="1"/>
      <c r="R13" s="6">
        <f>SUM('10914'!$O$13:'10914'!$Q$13)+'10914'!$AF$13</f>
        <v>1210</v>
      </c>
      <c r="S13" s="6">
        <f>SUM('10914'!$R$12:'10914'!$R$13)</f>
        <v>2420</v>
      </c>
      <c r="T13">
        <v>2</v>
      </c>
      <c r="V13" s="1"/>
      <c r="AF13">
        <f>'10914'!$G$13*IF(E13&lt;&gt;"",'10914'!$F$13,0)</f>
        <v>48</v>
      </c>
      <c r="AG13" t="s">
        <v>101</v>
      </c>
      <c r="AH13">
        <v>15</v>
      </c>
    </row>
    <row r="14" spans="1:34" x14ac:dyDescent="0.2">
      <c r="A14">
        <v>3</v>
      </c>
      <c r="B14" s="1" t="s">
        <v>392</v>
      </c>
      <c r="C14" t="str">
        <f>IF(B14&lt;&gt;"",VLOOKUP(B14,iscritti_10914!$A$2:$D$243,4,FALSE),"")</f>
        <v>Strikelanders</v>
      </c>
      <c r="D14" t="str">
        <f>IF(B14&lt;&gt;"",VLOOKUP(B14,iscritti_10914!$A$2:$D$243,2,FALSE),"")</f>
        <v>NADIR TRONCHI</v>
      </c>
      <c r="E14" t="str">
        <f>IF(B14&lt;&gt;"",VLOOKUP(B14,iscritti_10914!$A$2:$D$243,3,FALSE),"")</f>
        <v>M/B</v>
      </c>
      <c r="F14">
        <f>IF(E14&lt;&gt;"",VLOOKUP(E14,'10914'!$AG$3:'10914'!$AH$14,2,FALSE)+VLOOKUP(B14,iscritti_10914!$A$2:$E$243,5,FALSE),"")</f>
        <v>9</v>
      </c>
      <c r="G14" s="5">
        <f>COUNTA('10914'!$H$14:'10914'!$M$14)</f>
        <v>6</v>
      </c>
      <c r="H14" s="11">
        <v>188</v>
      </c>
      <c r="I14" s="11">
        <v>185</v>
      </c>
      <c r="J14" s="11">
        <v>142</v>
      </c>
      <c r="K14" s="11">
        <v>171</v>
      </c>
      <c r="L14" s="11">
        <v>215</v>
      </c>
      <c r="M14" s="11">
        <v>181</v>
      </c>
      <c r="N14" s="3">
        <f>IF('10914'!$G$14&lt;&gt;0,'10914'!$O$14/'10914'!$G$14,"")</f>
        <v>180.33333333333334</v>
      </c>
      <c r="O14" s="4">
        <f>SUM('10914'!$H$14:'10914'!$M$14)</f>
        <v>1082</v>
      </c>
      <c r="P14" s="1"/>
      <c r="Q14" s="1"/>
      <c r="R14" s="6">
        <f>SUM('10914'!$O$14:'10914'!$Q$14)+'10914'!$AF$14</f>
        <v>1136</v>
      </c>
      <c r="S14" s="6">
        <f>SUM('10914'!$R$14:'10914'!$R$15)</f>
        <v>2394</v>
      </c>
      <c r="T14">
        <v>3</v>
      </c>
      <c r="U14" s="6">
        <f>SUM('10914'!$R$14:'10914'!$R$15)</f>
        <v>2394</v>
      </c>
      <c r="V14" s="1"/>
      <c r="AF14">
        <f>'10914'!$G$14*IF(E14&lt;&gt;"",'10914'!$F$14,0)</f>
        <v>54</v>
      </c>
    </row>
    <row r="15" spans="1:34" x14ac:dyDescent="0.2">
      <c r="B15" s="1" t="s">
        <v>214</v>
      </c>
      <c r="C15" t="str">
        <f>IF(B15&lt;&gt;"",VLOOKUP(B15,iscritti_10914!$A$2:$D$243,4,FALSE),"")</f>
        <v>Strikelanders</v>
      </c>
      <c r="D15" t="str">
        <f>IF(B15&lt;&gt;"",VLOOKUP(B15,iscritti_10914!$A$2:$D$243,2,FALSE),"")</f>
        <v>CARLO BUSCIANTELLA RICCI</v>
      </c>
      <c r="E15" t="str">
        <f>IF(B15&lt;&gt;"",VLOOKUP(B15,iscritti_10914!$A$2:$D$243,3,FALSE),"")</f>
        <v>M/D</v>
      </c>
      <c r="F15">
        <f>IF(E15&lt;&gt;"",VLOOKUP(E15,'10914'!$AG$3:'10914'!$AH$14,2,FALSE)+VLOOKUP(B15,iscritti_10914!$A$2:$E$243,5,FALSE),"")</f>
        <v>28</v>
      </c>
      <c r="G15" s="5">
        <f>COUNTA('10914'!$H$15:'10914'!$M$15)</f>
        <v>6</v>
      </c>
      <c r="H15" s="11">
        <v>187</v>
      </c>
      <c r="I15" s="11">
        <v>202</v>
      </c>
      <c r="J15" s="11">
        <v>167</v>
      </c>
      <c r="K15" s="11">
        <v>172</v>
      </c>
      <c r="L15" s="11">
        <v>167</v>
      </c>
      <c r="M15" s="11">
        <v>195</v>
      </c>
      <c r="N15" s="3">
        <f>IF('10914'!$G$15&lt;&gt;0,'10914'!$O$15/'10914'!$G$15,"")</f>
        <v>181.66666666666666</v>
      </c>
      <c r="O15" s="4">
        <f>SUM('10914'!$H$15:'10914'!$M$15)</f>
        <v>1090</v>
      </c>
      <c r="P15" s="1"/>
      <c r="Q15" s="1"/>
      <c r="R15" s="6">
        <f>SUM('10914'!$O$15:'10914'!$Q$15)+'10914'!$AF$15</f>
        <v>1258</v>
      </c>
      <c r="S15" s="6">
        <f>SUM('10914'!$R$14:'10914'!$R$15)</f>
        <v>2394</v>
      </c>
      <c r="T15">
        <v>3</v>
      </c>
      <c r="V15" s="1"/>
      <c r="AF15">
        <f>'10914'!$G$15*IF(E15&lt;&gt;"",'10914'!$F$15,0)</f>
        <v>168</v>
      </c>
    </row>
    <row r="16" spans="1:34" x14ac:dyDescent="0.2">
      <c r="A16">
        <v>4</v>
      </c>
      <c r="B16" s="1" t="s">
        <v>456</v>
      </c>
      <c r="C16" t="str">
        <f>IF(B16&lt;&gt;"",VLOOKUP(B16,iscritti_10914!$A$2:$D$243,4,FALSE),"")</f>
        <v>Mandrake</v>
      </c>
      <c r="D16" t="str">
        <f>IF(B16&lt;&gt;"",VLOOKUP(B16,iscritti_10914!$A$2:$D$243,2,FALSE),"")</f>
        <v>IVAN SIMONAZZI</v>
      </c>
      <c r="E16" t="str">
        <f>IF(B16&lt;&gt;"",VLOOKUP(B16,iscritti_10914!$A$2:$D$243,3,FALSE),"")</f>
        <v>M/C</v>
      </c>
      <c r="F16">
        <f>IF(E16&lt;&gt;"",VLOOKUP(E16,'10914'!$AG$3:'10914'!$AH$14,2,FALSE)+VLOOKUP(B16,iscritti_10914!$A$2:$E$243,5,FALSE),"")</f>
        <v>12</v>
      </c>
      <c r="G16" s="5">
        <f>COUNTA('10914'!$H$16:'10914'!$M$16)</f>
        <v>6</v>
      </c>
      <c r="H16" s="11">
        <v>201</v>
      </c>
      <c r="I16" s="11">
        <v>163</v>
      </c>
      <c r="J16" s="11">
        <v>161</v>
      </c>
      <c r="K16" s="11">
        <v>203</v>
      </c>
      <c r="L16" s="11">
        <v>164</v>
      </c>
      <c r="M16" s="11">
        <v>190</v>
      </c>
      <c r="N16" s="3">
        <f>IF('10914'!$G$16&lt;&gt;0,'10914'!$O$16/'10914'!$G$16,"")</f>
        <v>180.33333333333334</v>
      </c>
      <c r="O16" s="4">
        <f>SUM('10914'!$H$16:'10914'!$M$16)</f>
        <v>1082</v>
      </c>
      <c r="P16" s="1"/>
      <c r="Q16" s="1"/>
      <c r="R16" s="6">
        <f>SUM('10914'!$O$16:'10914'!$Q$16)+'10914'!$AF$16</f>
        <v>1154</v>
      </c>
      <c r="S16" s="6">
        <f>SUM('10914'!$R$16:'10914'!$R$17)</f>
        <v>2328</v>
      </c>
      <c r="T16">
        <v>4</v>
      </c>
      <c r="U16" s="6">
        <f>SUM('10914'!$R$16:'10914'!$R$17)</f>
        <v>2328</v>
      </c>
      <c r="V16" s="1"/>
      <c r="AF16">
        <f>'10914'!$G$16*IF(E16&lt;&gt;"",'10914'!$F$16,0)</f>
        <v>72</v>
      </c>
    </row>
    <row r="17" spans="1:32" x14ac:dyDescent="0.2">
      <c r="B17" s="1" t="s">
        <v>352</v>
      </c>
      <c r="C17" t="str">
        <f>IF(B17&lt;&gt;"",VLOOKUP(B17,iscritti_10914!$A$2:$D$243,4,FALSE),"")</f>
        <v>Mandrake</v>
      </c>
      <c r="D17" t="str">
        <f>IF(B17&lt;&gt;"",VLOOKUP(B17,iscritti_10914!$A$2:$D$243,2,FALSE),"")</f>
        <v>DANTE DI DONFRANCESCO</v>
      </c>
      <c r="E17" t="str">
        <f>IF(B17&lt;&gt;"",VLOOKUP(B17,iscritti_10914!$A$2:$D$243,3,FALSE),"")</f>
        <v>M/B</v>
      </c>
      <c r="F17">
        <f>IF(E17&lt;&gt;"",VLOOKUP(E17,'10914'!$AG$3:'10914'!$AH$14,2,FALSE)+VLOOKUP(B17,iscritti_10914!$A$2:$E$243,5,FALSE),"")</f>
        <v>7</v>
      </c>
      <c r="G17" s="5">
        <f>COUNTA('10914'!$H$17:'10914'!$M$17)</f>
        <v>6</v>
      </c>
      <c r="H17" s="11">
        <v>191</v>
      </c>
      <c r="I17" s="11">
        <v>194</v>
      </c>
      <c r="J17" s="11">
        <v>210</v>
      </c>
      <c r="K17" s="11">
        <v>155</v>
      </c>
      <c r="L17" s="11">
        <v>217</v>
      </c>
      <c r="M17" s="11">
        <v>165</v>
      </c>
      <c r="N17" s="3">
        <f>IF('10914'!$G$17&lt;&gt;0,'10914'!$O$17/'10914'!$G$17,"")</f>
        <v>188.66666666666666</v>
      </c>
      <c r="O17" s="4">
        <f>SUM('10914'!$H$17:'10914'!$M$17)</f>
        <v>1132</v>
      </c>
      <c r="P17" s="1"/>
      <c r="Q17" s="1"/>
      <c r="R17" s="6">
        <f>SUM('10914'!$O$17:'10914'!$Q$17)+'10914'!$AF$17</f>
        <v>1174</v>
      </c>
      <c r="S17" s="6">
        <f>SUM('10914'!$R$16:'10914'!$R$17)</f>
        <v>2328</v>
      </c>
      <c r="T17">
        <v>4</v>
      </c>
      <c r="V17" s="1"/>
      <c r="AF17">
        <f>'10914'!$G$17*IF(E17&lt;&gt;"",'10914'!$F$17,0)</f>
        <v>42</v>
      </c>
    </row>
    <row r="18" spans="1:32" x14ac:dyDescent="0.2">
      <c r="A18">
        <v>5</v>
      </c>
      <c r="B18" s="1" t="s">
        <v>380</v>
      </c>
      <c r="C18" t="str">
        <f>IF(B18&lt;&gt;"",VLOOKUP(B18,iscritti_10914!$A$2:$D$243,4,FALSE),"")</f>
        <v>Galeone</v>
      </c>
      <c r="D18" t="str">
        <f>IF(B18&lt;&gt;"",VLOOKUP(B18,iscritti_10914!$A$2:$D$243,2,FALSE),"")</f>
        <v>GIOVANNI GALLETTI</v>
      </c>
      <c r="E18" t="str">
        <f>IF(B18&lt;&gt;"",VLOOKUP(B18,iscritti_10914!$A$2:$D$243,3,FALSE),"")</f>
        <v>M/B</v>
      </c>
      <c r="F18">
        <f>IF(E18&lt;&gt;"",VLOOKUP(E18,'10914'!$AG$3:'10914'!$AH$14,2,FALSE)+VLOOKUP(B18,iscritti_10914!$A$2:$E$243,5,FALSE),"")</f>
        <v>5</v>
      </c>
      <c r="G18" s="5">
        <f>COUNTA('10914'!$H$18:'10914'!$M$18)</f>
        <v>6</v>
      </c>
      <c r="H18" s="11">
        <v>178</v>
      </c>
      <c r="I18" s="11">
        <v>190</v>
      </c>
      <c r="J18" s="11">
        <v>196</v>
      </c>
      <c r="K18" s="11">
        <v>165</v>
      </c>
      <c r="L18" s="11">
        <v>188</v>
      </c>
      <c r="M18" s="11">
        <v>202</v>
      </c>
      <c r="N18" s="3">
        <f>IF('10914'!$G$18&lt;&gt;0,'10914'!$O$18/'10914'!$G$18,"")</f>
        <v>186.5</v>
      </c>
      <c r="O18" s="4">
        <f>SUM('10914'!$H$18:'10914'!$M$18)</f>
        <v>1119</v>
      </c>
      <c r="P18" s="1"/>
      <c r="Q18" s="1"/>
      <c r="R18" s="6">
        <f>SUM('10914'!$O$18:'10914'!$Q$18)+'10914'!$AF$18</f>
        <v>1149</v>
      </c>
      <c r="S18" s="6">
        <f>SUM('10914'!$R$18:'10914'!$R$19)</f>
        <v>2326</v>
      </c>
      <c r="T18">
        <v>5</v>
      </c>
      <c r="U18" s="6">
        <f>SUM('10914'!$R$18:'10914'!$R$19)</f>
        <v>2326</v>
      </c>
      <c r="V18" s="1"/>
      <c r="AF18">
        <f>'10914'!$G$18*IF(E18&lt;&gt;"",'10914'!$F$18,0)</f>
        <v>30</v>
      </c>
    </row>
    <row r="19" spans="1:32" x14ac:dyDescent="0.2">
      <c r="B19" s="1" t="s">
        <v>512</v>
      </c>
      <c r="C19" t="str">
        <f>IF(B19&lt;&gt;"",VLOOKUP(B19,iscritti_10914!$A$2:$D$243,4,FALSE),"")</f>
        <v>Galeone</v>
      </c>
      <c r="D19" t="str">
        <f>IF(B19&lt;&gt;"",VLOOKUP(B19,iscritti_10914!$A$2:$D$243,2,FALSE),"")</f>
        <v>STEFANO BELTRAMI</v>
      </c>
      <c r="E19" t="str">
        <f>IF(B19&lt;&gt;"",VLOOKUP(B19,iscritti_10914!$A$2:$D$243,3,FALSE),"")</f>
        <v>M/C</v>
      </c>
      <c r="F19">
        <f>IF(E19&lt;&gt;"",VLOOKUP(E19,'10914'!$AG$3:'10914'!$AH$14,2,FALSE)+VLOOKUP(B19,iscritti_10914!$A$2:$E$243,5,FALSE),"")</f>
        <v>10</v>
      </c>
      <c r="G19" s="5">
        <f>COUNTA('10914'!$H$19:'10914'!$M$19)</f>
        <v>6</v>
      </c>
      <c r="H19" s="11">
        <v>176</v>
      </c>
      <c r="I19" s="11">
        <v>164</v>
      </c>
      <c r="J19" s="11">
        <v>211</v>
      </c>
      <c r="K19" s="11">
        <v>205</v>
      </c>
      <c r="L19" s="11">
        <v>135</v>
      </c>
      <c r="M19" s="11">
        <v>226</v>
      </c>
      <c r="N19" s="3">
        <f>IF('10914'!$G$19&lt;&gt;0,'10914'!$O$19/'10914'!$G$19,"")</f>
        <v>186.16666666666666</v>
      </c>
      <c r="O19" s="4">
        <f>SUM('10914'!$H$19:'10914'!$M$19)</f>
        <v>1117</v>
      </c>
      <c r="P19" s="1"/>
      <c r="Q19" s="1"/>
      <c r="R19" s="6">
        <f>SUM('10914'!$O$19:'10914'!$Q$19)+'10914'!$AF$19</f>
        <v>1177</v>
      </c>
      <c r="S19" s="6">
        <f>SUM('10914'!$R$18:'10914'!$R$19)</f>
        <v>2326</v>
      </c>
      <c r="T19">
        <v>5</v>
      </c>
      <c r="V19" s="1"/>
      <c r="AF19">
        <f>'10914'!$G$19*IF(E19&lt;&gt;"",'10914'!$F$19,0)</f>
        <v>60</v>
      </c>
    </row>
    <row r="20" spans="1:32" x14ac:dyDescent="0.2">
      <c r="A20">
        <v>6</v>
      </c>
      <c r="B20" s="1" t="s">
        <v>211</v>
      </c>
      <c r="C20" t="str">
        <f>IF(B20&lt;&gt;"",VLOOKUP(B20,iscritti_10914!$A$2:$D$243,4,FALSE),"")</f>
        <v>Strikelanders</v>
      </c>
      <c r="D20" t="str">
        <f>IF(B20&lt;&gt;"",VLOOKUP(B20,iscritti_10914!$A$2:$D$243,2,FALSE),"")</f>
        <v>AURELIANO NANNI</v>
      </c>
      <c r="E20" t="str">
        <f>IF(B20&lt;&gt;"",VLOOKUP(B20,iscritti_10914!$A$2:$D$243,3,FALSE),"")</f>
        <v>M/D</v>
      </c>
      <c r="F20">
        <f>IF(E20&lt;&gt;"",VLOOKUP(E20,'10914'!$AG$3:'10914'!$AH$14,2,FALSE)+VLOOKUP(B20,iscritti_10914!$A$2:$E$243,5,FALSE),"")</f>
        <v>25</v>
      </c>
      <c r="G20" s="5">
        <f>COUNTA('10914'!$H$20:'10914'!$M$20)</f>
        <v>6</v>
      </c>
      <c r="H20" s="11">
        <v>182</v>
      </c>
      <c r="I20" s="11">
        <v>136</v>
      </c>
      <c r="J20" s="11">
        <v>180</v>
      </c>
      <c r="K20" s="11">
        <v>174</v>
      </c>
      <c r="L20" s="11">
        <v>190</v>
      </c>
      <c r="M20" s="11">
        <v>207</v>
      </c>
      <c r="N20" s="3">
        <f>IF('10914'!$G$20&lt;&gt;0,'10914'!$O$20/'10914'!$G$20,"")</f>
        <v>178.16666666666666</v>
      </c>
      <c r="O20" s="4">
        <f>SUM('10914'!$H$20:'10914'!$M$20)</f>
        <v>1069</v>
      </c>
      <c r="P20" s="1"/>
      <c r="Q20" s="1"/>
      <c r="R20" s="6">
        <f>SUM('10914'!$O$20:'10914'!$Q$20)+'10914'!$AF$20</f>
        <v>1219</v>
      </c>
      <c r="S20" s="6">
        <f>SUM('10914'!$R$20:'10914'!$R$21)</f>
        <v>2319</v>
      </c>
      <c r="T20">
        <v>6</v>
      </c>
      <c r="U20" s="6">
        <f>SUM('10914'!$R$20:'10914'!$R$21)</f>
        <v>2319</v>
      </c>
      <c r="V20" s="1"/>
      <c r="AF20">
        <f>'10914'!$G$20*IF(E20&lt;&gt;"",'10914'!$F$20,0)</f>
        <v>150</v>
      </c>
    </row>
    <row r="21" spans="1:32" x14ac:dyDescent="0.2">
      <c r="B21" s="1" t="s">
        <v>238</v>
      </c>
      <c r="C21" t="str">
        <f>IF(B21&lt;&gt;"",VLOOKUP(B21,iscritti_10914!$A$2:$D$243,4,FALSE),"")</f>
        <v>Strikelanders</v>
      </c>
      <c r="D21" t="str">
        <f>IF(B21&lt;&gt;"",VLOOKUP(B21,iscritti_10914!$A$2:$D$243,2,FALSE),"")</f>
        <v>RINALDO AMADORI</v>
      </c>
      <c r="E21" t="str">
        <f>IF(B21&lt;&gt;"",VLOOKUP(B21,iscritti_10914!$A$2:$D$243,3,FALSE),"")</f>
        <v>M/D</v>
      </c>
      <c r="F21">
        <f>IF(E21&lt;&gt;"",VLOOKUP(E21,'10914'!$AG$3:'10914'!$AH$14,2,FALSE)+VLOOKUP(B21,iscritti_10914!$A$2:$E$243,5,FALSE),"")</f>
        <v>20</v>
      </c>
      <c r="G21" s="5">
        <f>COUNTA('10914'!$H$21:'10914'!$M$21)</f>
        <v>6</v>
      </c>
      <c r="H21" s="11">
        <v>144</v>
      </c>
      <c r="I21" s="11">
        <v>172</v>
      </c>
      <c r="J21" s="11">
        <v>170</v>
      </c>
      <c r="K21" s="11">
        <v>149</v>
      </c>
      <c r="L21" s="11">
        <v>177</v>
      </c>
      <c r="M21" s="11">
        <v>168</v>
      </c>
      <c r="N21" s="3">
        <f>IF('10914'!$G$21&lt;&gt;0,'10914'!$O$21/'10914'!$G$21,"")</f>
        <v>163.33333333333334</v>
      </c>
      <c r="O21" s="4">
        <f>SUM('10914'!$H$21:'10914'!$M$21)</f>
        <v>980</v>
      </c>
      <c r="P21" s="1"/>
      <c r="Q21" s="1"/>
      <c r="R21" s="6">
        <f>SUM('10914'!$O$21:'10914'!$Q$21)+'10914'!$AF$21</f>
        <v>1100</v>
      </c>
      <c r="S21" s="6">
        <f>SUM('10914'!$R$20:'10914'!$R$21)</f>
        <v>2319</v>
      </c>
      <c r="T21">
        <v>6</v>
      </c>
      <c r="V21" s="1"/>
      <c r="AF21">
        <f>'10914'!$G$21*IF(E21&lt;&gt;"",'10914'!$F$21,0)</f>
        <v>120</v>
      </c>
    </row>
    <row r="22" spans="1:32" x14ac:dyDescent="0.2">
      <c r="A22">
        <v>7</v>
      </c>
      <c r="B22" s="1" t="s">
        <v>224</v>
      </c>
      <c r="C22" t="str">
        <f>IF(B22&lt;&gt;"",VLOOKUP(B22,iscritti_10914!$A$2:$D$243,4,FALSE),"")</f>
        <v>Strikelanders</v>
      </c>
      <c r="D22" t="str">
        <f>IF(B22&lt;&gt;"",VLOOKUP(B22,iscritti_10914!$A$2:$D$243,2,FALSE),"")</f>
        <v>ROCCO STRAZZELLA</v>
      </c>
      <c r="E22" t="str">
        <f>IF(B22&lt;&gt;"",VLOOKUP(B22,iscritti_10914!$A$2:$D$243,3,FALSE),"")</f>
        <v>M/D</v>
      </c>
      <c r="F22">
        <f>IF(E22&lt;&gt;"",VLOOKUP(E22,'10914'!$AG$3:'10914'!$AH$14,2,FALSE)+VLOOKUP(B22,iscritti_10914!$A$2:$E$243,5,FALSE),"")</f>
        <v>17</v>
      </c>
      <c r="G22" s="5">
        <f>COUNTA('10914'!$H$22:'10914'!$M$22)</f>
        <v>6</v>
      </c>
      <c r="H22" s="11">
        <v>141</v>
      </c>
      <c r="I22" s="11">
        <v>166</v>
      </c>
      <c r="J22" s="11">
        <v>155</v>
      </c>
      <c r="K22" s="11">
        <v>166</v>
      </c>
      <c r="L22" s="11">
        <v>153</v>
      </c>
      <c r="M22" s="11">
        <v>201</v>
      </c>
      <c r="N22" s="3">
        <f>IF('10914'!$G$22&lt;&gt;0,'10914'!$O$22/'10914'!$G$22,"")</f>
        <v>163.66666666666666</v>
      </c>
      <c r="O22" s="4">
        <f>SUM('10914'!$H$22:'10914'!$M$22)</f>
        <v>982</v>
      </c>
      <c r="P22" s="1"/>
      <c r="Q22" s="1"/>
      <c r="R22" s="6">
        <f>SUM('10914'!$O$22:'10914'!$Q$22)+'10914'!$AF$22</f>
        <v>1084</v>
      </c>
      <c r="S22" s="6">
        <f>SUM('10914'!$R$22:'10914'!$R$23)</f>
        <v>2233</v>
      </c>
      <c r="T22">
        <v>7</v>
      </c>
      <c r="U22" s="6">
        <f>SUM('10914'!$R$22:'10914'!$R$23)</f>
        <v>2233</v>
      </c>
      <c r="V22" s="1"/>
      <c r="AF22">
        <f>'10914'!$G$22*IF(E22&lt;&gt;"",'10914'!$F$22,0)</f>
        <v>102</v>
      </c>
    </row>
    <row r="23" spans="1:32" x14ac:dyDescent="0.2">
      <c r="B23" s="1" t="s">
        <v>216</v>
      </c>
      <c r="C23" t="str">
        <f>IF(B23&lt;&gt;"",VLOOKUP(B23,iscritti_10914!$A$2:$D$243,4,FALSE),"")</f>
        <v>Strikelanders</v>
      </c>
      <c r="D23" t="str">
        <f>IF(B23&lt;&gt;"",VLOOKUP(B23,iscritti_10914!$A$2:$D$243,2,FALSE),"")</f>
        <v>ADRIANO SCAIOLI</v>
      </c>
      <c r="E23" t="str">
        <f>IF(B23&lt;&gt;"",VLOOKUP(B23,iscritti_10914!$A$2:$D$243,3,FALSE),"")</f>
        <v>M/D</v>
      </c>
      <c r="F23">
        <f>IF(E23&lt;&gt;"",VLOOKUP(E23,'10914'!$AG$3:'10914'!$AH$14,2,FALSE)+VLOOKUP(B23,iscritti_10914!$A$2:$E$243,5,FALSE),"")</f>
        <v>31</v>
      </c>
      <c r="G23" s="5">
        <f>COUNTA('10914'!$H$23:'10914'!$M$23)</f>
        <v>6</v>
      </c>
      <c r="H23" s="11">
        <v>147</v>
      </c>
      <c r="I23" s="11">
        <v>167</v>
      </c>
      <c r="J23" s="11">
        <v>142</v>
      </c>
      <c r="K23" s="11">
        <v>160</v>
      </c>
      <c r="L23" s="11">
        <v>214</v>
      </c>
      <c r="M23" s="11">
        <v>133</v>
      </c>
      <c r="N23" s="3">
        <f>IF('10914'!$G$23&lt;&gt;0,'10914'!$O$23/'10914'!$G$23,"")</f>
        <v>160.5</v>
      </c>
      <c r="O23" s="4">
        <f>SUM('10914'!$H$23:'10914'!$M$23)</f>
        <v>963</v>
      </c>
      <c r="P23" s="1"/>
      <c r="Q23" s="1"/>
      <c r="R23" s="6">
        <f>SUM('10914'!$O$23:'10914'!$Q$23)+'10914'!$AF$23</f>
        <v>1149</v>
      </c>
      <c r="S23" s="6">
        <f>SUM('10914'!$R$22:'10914'!$R$23)</f>
        <v>2233</v>
      </c>
      <c r="T23">
        <v>7</v>
      </c>
      <c r="V23" s="1"/>
      <c r="AF23">
        <f>'10914'!$G$23*IF(E23&lt;&gt;"",'10914'!$F$23,0)</f>
        <v>186</v>
      </c>
    </row>
    <row r="24" spans="1:32" x14ac:dyDescent="0.2">
      <c r="A24">
        <v>8</v>
      </c>
      <c r="B24" s="1" t="s">
        <v>376</v>
      </c>
      <c r="C24" t="str">
        <f>IF(B24&lt;&gt;"",VLOOKUP(B24,iscritti_10914!$A$2:$D$243,4,FALSE),"")</f>
        <v>A.S. Ronta Blues</v>
      </c>
      <c r="D24" t="str">
        <f>IF(B24&lt;&gt;"",VLOOKUP(B24,iscritti_10914!$A$2:$D$243,2,FALSE),"")</f>
        <v>GILBERTO ONOFRI</v>
      </c>
      <c r="E24" t="str">
        <f>IF(B24&lt;&gt;"",VLOOKUP(B24,iscritti_10914!$A$2:$D$243,3,FALSE),"")</f>
        <v>M/B</v>
      </c>
      <c r="F24">
        <f>IF(E24&lt;&gt;"",VLOOKUP(E24,'10914'!$AG$3:'10914'!$AH$14,2,FALSE)+VLOOKUP(B24,iscritti_10914!$A$2:$E$243,5,FALSE),"")</f>
        <v>7</v>
      </c>
      <c r="G24" s="5">
        <f>COUNTA('10914'!$H$24:'10914'!$M$24)</f>
        <v>6</v>
      </c>
      <c r="H24" s="14">
        <v>196</v>
      </c>
      <c r="I24" s="14">
        <v>180</v>
      </c>
      <c r="J24" s="14">
        <v>162</v>
      </c>
      <c r="K24" s="14">
        <v>160</v>
      </c>
      <c r="L24" s="14">
        <v>225</v>
      </c>
      <c r="M24" s="14">
        <v>183</v>
      </c>
      <c r="N24" s="3">
        <f>IF('10914'!$G$24&lt;&gt;0,'10914'!$O$24/'10914'!$G$24,"")</f>
        <v>184.33333333333334</v>
      </c>
      <c r="O24" s="4">
        <f>SUM('10914'!$H$24:'10914'!$M$24)</f>
        <v>1106</v>
      </c>
      <c r="P24" s="1"/>
      <c r="Q24" s="1"/>
      <c r="R24" s="6">
        <f>SUM('10914'!$O$24:'10914'!$Q$24)+'10914'!$AF$24</f>
        <v>1148</v>
      </c>
      <c r="S24" s="6">
        <f>SUM('10914'!$R$24:'10914'!$R$25)</f>
        <v>2302</v>
      </c>
      <c r="T24">
        <v>8</v>
      </c>
      <c r="U24" s="6">
        <f>SUM('10914'!$R$24:'10914'!$R$25)</f>
        <v>2302</v>
      </c>
      <c r="V24" s="1"/>
      <c r="AF24">
        <f>'10914'!$G$24*IF(E24&lt;&gt;"",'10914'!$F$24,0)</f>
        <v>42</v>
      </c>
    </row>
    <row r="25" spans="1:32" x14ac:dyDescent="0.2">
      <c r="B25" s="1" t="s">
        <v>398</v>
      </c>
      <c r="C25" t="str">
        <f>IF(B25&lt;&gt;"",VLOOKUP(B25,iscritti_10914!$A$2:$D$243,4,FALSE),"")</f>
        <v>A.S. Ronta Blues</v>
      </c>
      <c r="D25" t="str">
        <f>IF(B25&lt;&gt;"",VLOOKUP(B25,iscritti_10914!$A$2:$D$243,2,FALSE),"")</f>
        <v>SANTE DEL VECCHIO</v>
      </c>
      <c r="E25" t="str">
        <f>IF(B25&lt;&gt;"",VLOOKUP(B25,iscritti_10914!$A$2:$D$243,3,FALSE),"")</f>
        <v>M/B</v>
      </c>
      <c r="F25">
        <f>IF(E25&lt;&gt;"",VLOOKUP(E25,'10914'!$AG$3:'10914'!$AH$14,2,FALSE)+VLOOKUP(B25,iscritti_10914!$A$2:$E$243,5,FALSE),"")</f>
        <v>9</v>
      </c>
      <c r="G25" s="5">
        <f>COUNTA('10914'!$H$25:'10914'!$M$25)</f>
        <v>6</v>
      </c>
      <c r="H25" s="14">
        <v>186</v>
      </c>
      <c r="I25" s="14">
        <v>169</v>
      </c>
      <c r="J25" s="14">
        <v>158</v>
      </c>
      <c r="K25" s="14">
        <v>185</v>
      </c>
      <c r="L25" s="14">
        <v>175</v>
      </c>
      <c r="M25" s="14">
        <v>227</v>
      </c>
      <c r="N25" s="3">
        <f>IF('10914'!$G$25&lt;&gt;0,'10914'!$O$25/'10914'!$G$25,"")</f>
        <v>183.33333333333334</v>
      </c>
      <c r="O25" s="4">
        <f>SUM('10914'!$H$25:'10914'!$M$25)</f>
        <v>1100</v>
      </c>
      <c r="P25" s="1"/>
      <c r="Q25" s="1"/>
      <c r="R25" s="6">
        <f>SUM('10914'!$O$25:'10914'!$Q$25)+'10914'!$AF$25</f>
        <v>1154</v>
      </c>
      <c r="S25" s="6">
        <f>SUM('10914'!$R$24:'10914'!$R$25)</f>
        <v>2302</v>
      </c>
      <c r="T25">
        <v>8</v>
      </c>
      <c r="V25" s="1"/>
      <c r="AF25">
        <f>'10914'!$G$25*IF(E25&lt;&gt;"",'10914'!$F$25,0)</f>
        <v>54</v>
      </c>
    </row>
    <row r="26" spans="1:32" x14ac:dyDescent="0.2">
      <c r="A26">
        <v>9</v>
      </c>
      <c r="B26" s="1"/>
      <c r="C26" t="str">
        <f>IF(B26&lt;&gt;"",VLOOKUP(B26,iscritti_10914!$A$2:$D$243,4,FALSE),"")</f>
        <v/>
      </c>
      <c r="D26" t="str">
        <f>IF(B26&lt;&gt;"",VLOOKUP(B26,iscritti_10914!$A$2:$D$243,2,FALSE),"")</f>
        <v/>
      </c>
      <c r="E26" t="str">
        <f>IF(B26&lt;&gt;"",VLOOKUP(B26,iscritti_10914!$A$2:$D$243,3,FALSE),"")</f>
        <v/>
      </c>
      <c r="F26" t="str">
        <f>IF(E26&lt;&gt;"",VLOOKUP(E26,'10914'!$AG$3:'10914'!$AH$14,2,FALSE)+VLOOKUP(B26,iscritti_10914!$A$2:$E$243,5,FALSE),"")</f>
        <v/>
      </c>
      <c r="G26" s="5">
        <f>COUNTA('10914'!$H$26:'10914'!$M$26)</f>
        <v>0</v>
      </c>
      <c r="H26" s="1"/>
      <c r="I26" s="1"/>
      <c r="J26" s="1"/>
      <c r="K26" s="1"/>
      <c r="L26" s="1"/>
      <c r="M26" s="1"/>
      <c r="N26" s="3" t="str">
        <f>IF('10914'!$G$26&lt;&gt;0,'10914'!$O$26/'10914'!$G$26,"")</f>
        <v/>
      </c>
      <c r="O26" s="4">
        <f>SUM('10914'!$H$26:'10914'!$M$26)</f>
        <v>0</v>
      </c>
      <c r="P26" s="1"/>
      <c r="Q26" s="1"/>
      <c r="R26" s="6">
        <f>SUM('10914'!$O$26:'10914'!$Q$26)+'10914'!$AF$26</f>
        <v>0</v>
      </c>
      <c r="S26" s="6">
        <f>SUM('10914'!$R$26:'10914'!$R$27)</f>
        <v>0</v>
      </c>
      <c r="T26">
        <v>9</v>
      </c>
      <c r="U26" s="6">
        <f>SUM('10914'!$R$26:'10914'!$R$27)</f>
        <v>0</v>
      </c>
      <c r="V26" s="1"/>
      <c r="AF26">
        <f>'10914'!$G$26*IF(E26&lt;&gt;"",'10914'!$F$26,0)</f>
        <v>0</v>
      </c>
    </row>
    <row r="27" spans="1:32" x14ac:dyDescent="0.2">
      <c r="B27" s="1"/>
      <c r="C27" t="str">
        <f>IF(B27&lt;&gt;"",VLOOKUP(B27,iscritti_10914!$A$2:$D$243,4,FALSE),"")</f>
        <v/>
      </c>
      <c r="D27" t="str">
        <f>IF(B27&lt;&gt;"",VLOOKUP(B27,iscritti_10914!$A$2:$D$243,2,FALSE),"")</f>
        <v/>
      </c>
      <c r="E27" t="str">
        <f>IF(B27&lt;&gt;"",VLOOKUP(B27,iscritti_10914!$A$2:$D$243,3,FALSE),"")</f>
        <v/>
      </c>
      <c r="F27" t="str">
        <f>IF(E27&lt;&gt;"",VLOOKUP(E27,'10914'!$AG$3:'10914'!$AH$14,2,FALSE)+VLOOKUP(B27,iscritti_10914!$A$2:$E$243,5,FALSE),"")</f>
        <v/>
      </c>
      <c r="G27" s="5">
        <f>COUNTA('10914'!$H$27:'10914'!$M$27)</f>
        <v>0</v>
      </c>
      <c r="H27" s="1"/>
      <c r="I27" s="1"/>
      <c r="J27" s="1"/>
      <c r="K27" s="1"/>
      <c r="L27" s="1"/>
      <c r="M27" s="1"/>
      <c r="N27" s="3" t="str">
        <f>IF('10914'!$G$27&lt;&gt;0,'10914'!$O$27/'10914'!$G$27,"")</f>
        <v/>
      </c>
      <c r="O27" s="4">
        <f>SUM('10914'!$H$27:'10914'!$M$27)</f>
        <v>0</v>
      </c>
      <c r="P27" s="1"/>
      <c r="Q27" s="1"/>
      <c r="R27" s="6">
        <f>SUM('10914'!$O$27:'10914'!$Q$27)+'10914'!$AF$27</f>
        <v>0</v>
      </c>
      <c r="S27" s="6">
        <f>SUM('10914'!$R$26:'10914'!$R$27)</f>
        <v>0</v>
      </c>
      <c r="T27">
        <v>9</v>
      </c>
      <c r="V27" s="1"/>
      <c r="AF27">
        <f>'10914'!$G$27*IF(E27&lt;&gt;"",'10914'!$F$27,0)</f>
        <v>0</v>
      </c>
    </row>
    <row r="28" spans="1:32" x14ac:dyDescent="0.2">
      <c r="A28">
        <v>10</v>
      </c>
      <c r="B28" s="1"/>
      <c r="C28" t="str">
        <f>IF(B28&lt;&gt;"",VLOOKUP(B28,iscritti_10914!$A$2:$D$243,4,FALSE),"")</f>
        <v/>
      </c>
      <c r="D28" t="str">
        <f>IF(B28&lt;&gt;"",VLOOKUP(B28,iscritti_10914!$A$2:$D$243,2,FALSE),"")</f>
        <v/>
      </c>
      <c r="E28" t="str">
        <f>IF(B28&lt;&gt;"",VLOOKUP(B28,iscritti_10914!$A$2:$D$243,3,FALSE),"")</f>
        <v/>
      </c>
      <c r="F28" t="str">
        <f>IF(E28&lt;&gt;"",VLOOKUP(E28,'10914'!$AG$3:'10914'!$AH$14,2,FALSE)+VLOOKUP(B28,iscritti_10914!$A$2:$E$243,5,FALSE),"")</f>
        <v/>
      </c>
      <c r="G28" s="5">
        <f>COUNTA('10914'!$H$28:'10914'!$M$28)</f>
        <v>0</v>
      </c>
      <c r="H28" s="1"/>
      <c r="I28" s="1"/>
      <c r="J28" s="1"/>
      <c r="K28" s="1"/>
      <c r="L28" s="1"/>
      <c r="M28" s="1"/>
      <c r="N28" s="3" t="str">
        <f>IF('10914'!$G$28&lt;&gt;0,'10914'!$O$28/'10914'!$G$28,"")</f>
        <v/>
      </c>
      <c r="O28" s="4">
        <f>SUM('10914'!$H$28:'10914'!$M$28)</f>
        <v>0</v>
      </c>
      <c r="P28" s="1"/>
      <c r="Q28" s="1"/>
      <c r="R28" s="6">
        <f>SUM('10914'!$O$28:'10914'!$Q$28)+'10914'!$AF$28</f>
        <v>0</v>
      </c>
      <c r="S28" s="6">
        <f>SUM('10914'!$R$28:'10914'!$R$29)</f>
        <v>0</v>
      </c>
      <c r="T28">
        <v>10</v>
      </c>
      <c r="U28" s="6">
        <f>SUM('10914'!$R$28:'10914'!$R$29)</f>
        <v>0</v>
      </c>
      <c r="V28" s="1"/>
      <c r="AF28">
        <f>'10914'!$G$28*IF(E28&lt;&gt;"",'10914'!$F$28,0)</f>
        <v>0</v>
      </c>
    </row>
    <row r="29" spans="1:32" x14ac:dyDescent="0.2">
      <c r="B29" s="1"/>
      <c r="C29" t="str">
        <f>IF(B29&lt;&gt;"",VLOOKUP(B29,iscritti_10914!$A$2:$D$243,4,FALSE),"")</f>
        <v/>
      </c>
      <c r="D29" t="str">
        <f>IF(B29&lt;&gt;"",VLOOKUP(B29,iscritti_10914!$A$2:$D$243,2,FALSE),"")</f>
        <v/>
      </c>
      <c r="E29" t="str">
        <f>IF(B29&lt;&gt;"",VLOOKUP(B29,iscritti_10914!$A$2:$D$243,3,FALSE),"")</f>
        <v/>
      </c>
      <c r="F29" t="str">
        <f>IF(E29&lt;&gt;"",VLOOKUP(E29,'10914'!$AG$3:'10914'!$AH$14,2,FALSE)+VLOOKUP(B29,iscritti_10914!$A$2:$E$243,5,FALSE),"")</f>
        <v/>
      </c>
      <c r="G29" s="5">
        <f>COUNTA('10914'!$H$29:'10914'!$M$29)</f>
        <v>0</v>
      </c>
      <c r="H29" s="1"/>
      <c r="I29" s="1"/>
      <c r="J29" s="1"/>
      <c r="K29" s="1"/>
      <c r="L29" s="1"/>
      <c r="M29" s="1"/>
      <c r="N29" s="3" t="str">
        <f>IF('10914'!$G$29&lt;&gt;0,'10914'!$O$29/'10914'!$G$29,"")</f>
        <v/>
      </c>
      <c r="O29" s="4">
        <f>SUM('10914'!$H$29:'10914'!$M$29)</f>
        <v>0</v>
      </c>
      <c r="P29" s="1"/>
      <c r="Q29" s="1"/>
      <c r="R29" s="6">
        <f>SUM('10914'!$O$29:'10914'!$Q$29)+'10914'!$AF$29</f>
        <v>0</v>
      </c>
      <c r="S29" s="6">
        <f>SUM('10914'!$R$28:'10914'!$R$29)</f>
        <v>0</v>
      </c>
      <c r="T29">
        <v>10</v>
      </c>
      <c r="V29" s="1"/>
      <c r="AF29">
        <f>'10914'!$G$29*IF(E29&lt;&gt;"",'10914'!$F$29,0)</f>
        <v>0</v>
      </c>
    </row>
    <row r="30" spans="1:32" x14ac:dyDescent="0.2">
      <c r="A30">
        <v>11</v>
      </c>
      <c r="B30" s="1"/>
      <c r="C30" t="str">
        <f>IF(B30&lt;&gt;"",VLOOKUP(B30,iscritti_10914!$A$2:$D$243,4,FALSE),"")</f>
        <v/>
      </c>
      <c r="D30" t="str">
        <f>IF(B30&lt;&gt;"",VLOOKUP(B30,iscritti_10914!$A$2:$D$243,2,FALSE),"")</f>
        <v/>
      </c>
      <c r="E30" t="str">
        <f>IF(B30&lt;&gt;"",VLOOKUP(B30,iscritti_10914!$A$2:$D$243,3,FALSE),"")</f>
        <v/>
      </c>
      <c r="F30" t="str">
        <f>IF(E30&lt;&gt;"",VLOOKUP(E30,'10914'!$AG$3:'10914'!$AH$14,2,FALSE)+VLOOKUP(B30,iscritti_10914!$A$2:$E$243,5,FALSE),"")</f>
        <v/>
      </c>
      <c r="G30" s="5">
        <f>COUNTA('10914'!$H$30:'10914'!$M$30)</f>
        <v>0</v>
      </c>
      <c r="H30" s="1"/>
      <c r="I30" s="1"/>
      <c r="J30" s="1"/>
      <c r="K30" s="1"/>
      <c r="L30" s="1"/>
      <c r="M30" s="1"/>
      <c r="N30" s="3" t="str">
        <f>IF('10914'!$G$30&lt;&gt;0,'10914'!$O$30/'10914'!$G$30,"")</f>
        <v/>
      </c>
      <c r="O30" s="4">
        <f>SUM('10914'!$H$30:'10914'!$M$30)</f>
        <v>0</v>
      </c>
      <c r="P30" s="1"/>
      <c r="Q30" s="1"/>
      <c r="R30" s="6">
        <f>SUM('10914'!$O$30:'10914'!$Q$30)+'10914'!$AF$30</f>
        <v>0</v>
      </c>
      <c r="S30" s="6">
        <f>SUM('10914'!$R$30:'10914'!$R$31)</f>
        <v>0</v>
      </c>
      <c r="T30">
        <v>11</v>
      </c>
      <c r="U30" s="6">
        <f>SUM('10914'!$R$30:'10914'!$R$31)</f>
        <v>0</v>
      </c>
      <c r="V30" s="1"/>
      <c r="AF30">
        <f>'10914'!$G$30*IF(E30&lt;&gt;"",'10914'!$F$30,0)</f>
        <v>0</v>
      </c>
    </row>
    <row r="31" spans="1:32" x14ac:dyDescent="0.2">
      <c r="B31" s="1"/>
      <c r="C31" t="str">
        <f>IF(B31&lt;&gt;"",VLOOKUP(B31,iscritti_10914!$A$2:$D$243,4,FALSE),"")</f>
        <v/>
      </c>
      <c r="D31" t="str">
        <f>IF(B31&lt;&gt;"",VLOOKUP(B31,iscritti_10914!$A$2:$D$243,2,FALSE),"")</f>
        <v/>
      </c>
      <c r="E31" t="str">
        <f>IF(B31&lt;&gt;"",VLOOKUP(B31,iscritti_10914!$A$2:$D$243,3,FALSE),"")</f>
        <v/>
      </c>
      <c r="F31" t="str">
        <f>IF(E31&lt;&gt;"",VLOOKUP(E31,'10914'!$AG$3:'10914'!$AH$14,2,FALSE)+VLOOKUP(B31,iscritti_10914!$A$2:$E$243,5,FALSE),"")</f>
        <v/>
      </c>
      <c r="G31" s="5">
        <f>COUNTA('10914'!$H$31:'10914'!$M$31)</f>
        <v>0</v>
      </c>
      <c r="H31" s="1"/>
      <c r="I31" s="1"/>
      <c r="J31" s="1"/>
      <c r="K31" s="1"/>
      <c r="L31" s="1"/>
      <c r="M31" s="1"/>
      <c r="N31" s="3" t="str">
        <f>IF('10914'!$G$31&lt;&gt;0,'10914'!$O$31/'10914'!$G$31,"")</f>
        <v/>
      </c>
      <c r="O31" s="4">
        <f>SUM('10914'!$H$31:'10914'!$M$31)</f>
        <v>0</v>
      </c>
      <c r="P31" s="1"/>
      <c r="Q31" s="1"/>
      <c r="R31" s="6">
        <f>SUM('10914'!$O$31:'10914'!$Q$31)+'10914'!$AF$31</f>
        <v>0</v>
      </c>
      <c r="S31" s="6">
        <f>SUM('10914'!$R$30:'10914'!$R$31)</f>
        <v>0</v>
      </c>
      <c r="T31">
        <v>11</v>
      </c>
      <c r="V31" s="1"/>
      <c r="AF31">
        <f>'10914'!$G$31*IF(E31&lt;&gt;"",'10914'!$F$31,0)</f>
        <v>0</v>
      </c>
    </row>
    <row r="32" spans="1:32" x14ac:dyDescent="0.2">
      <c r="A32">
        <v>12</v>
      </c>
      <c r="B32" s="1"/>
      <c r="C32" t="str">
        <f>IF(B32&lt;&gt;"",VLOOKUP(B32,iscritti_10914!$A$2:$D$243,4,FALSE),"")</f>
        <v/>
      </c>
      <c r="D32" t="str">
        <f>IF(B32&lt;&gt;"",VLOOKUP(B32,iscritti_10914!$A$2:$D$243,2,FALSE),"")</f>
        <v/>
      </c>
      <c r="E32" t="str">
        <f>IF(B32&lt;&gt;"",VLOOKUP(B32,iscritti_10914!$A$2:$D$243,3,FALSE),"")</f>
        <v/>
      </c>
      <c r="F32" t="str">
        <f>IF(E32&lt;&gt;"",VLOOKUP(E32,'10914'!$AG$3:'10914'!$AH$14,2,FALSE)+VLOOKUP(B32,iscritti_10914!$A$2:$E$243,5,FALSE),"")</f>
        <v/>
      </c>
      <c r="G32" s="5">
        <f>COUNTA('10914'!$H$32:'10914'!$M$32)</f>
        <v>0</v>
      </c>
      <c r="H32" s="1"/>
      <c r="I32" s="1"/>
      <c r="J32" s="1"/>
      <c r="K32" s="1"/>
      <c r="L32" s="1"/>
      <c r="M32" s="1"/>
      <c r="N32" s="3" t="str">
        <f>IF('10914'!$G$32&lt;&gt;0,'10914'!$O$32/'10914'!$G$32,"")</f>
        <v/>
      </c>
      <c r="O32" s="4">
        <f>SUM('10914'!$H$32:'10914'!$M$32)</f>
        <v>0</v>
      </c>
      <c r="P32" s="1"/>
      <c r="Q32" s="1"/>
      <c r="R32" s="6">
        <f>SUM('10914'!$O$32:'10914'!$Q$32)+'10914'!$AF$32</f>
        <v>0</v>
      </c>
      <c r="S32" s="6">
        <f>SUM('10914'!$R$32:'10914'!$R$33)</f>
        <v>0</v>
      </c>
      <c r="T32">
        <v>12</v>
      </c>
      <c r="U32" s="6">
        <f>SUM('10914'!$R$32:'10914'!$R$33)</f>
        <v>0</v>
      </c>
      <c r="V32" s="1"/>
      <c r="AF32">
        <f>'10914'!$G$32*IF(E32&lt;&gt;"",'10914'!$F$32,0)</f>
        <v>0</v>
      </c>
    </row>
    <row r="33" spans="1:32" x14ac:dyDescent="0.2">
      <c r="B33" s="1"/>
      <c r="C33" t="str">
        <f>IF(B33&lt;&gt;"",VLOOKUP(B33,iscritti_10914!$A$2:$D$243,4,FALSE),"")</f>
        <v/>
      </c>
      <c r="D33" t="str">
        <f>IF(B33&lt;&gt;"",VLOOKUP(B33,iscritti_10914!$A$2:$D$243,2,FALSE),"")</f>
        <v/>
      </c>
      <c r="E33" t="str">
        <f>IF(B33&lt;&gt;"",VLOOKUP(B33,iscritti_10914!$A$2:$D$243,3,FALSE),"")</f>
        <v/>
      </c>
      <c r="F33" t="str">
        <f>IF(E33&lt;&gt;"",VLOOKUP(E33,'10914'!$AG$3:'10914'!$AH$14,2,FALSE)+VLOOKUP(B33,iscritti_10914!$A$2:$E$243,5,FALSE),"")</f>
        <v/>
      </c>
      <c r="G33" s="5">
        <f>COUNTA('10914'!$H$33:'10914'!$M$33)</f>
        <v>0</v>
      </c>
      <c r="H33" s="1"/>
      <c r="I33" s="1"/>
      <c r="J33" s="1"/>
      <c r="K33" s="1"/>
      <c r="L33" s="1"/>
      <c r="M33" s="1"/>
      <c r="N33" s="3" t="str">
        <f>IF('10914'!$G$33&lt;&gt;0,'10914'!$O$33/'10914'!$G$33,"")</f>
        <v/>
      </c>
      <c r="O33" s="4">
        <f>SUM('10914'!$H$33:'10914'!$M$33)</f>
        <v>0</v>
      </c>
      <c r="P33" s="1"/>
      <c r="Q33" s="1"/>
      <c r="R33" s="6">
        <f>SUM('10914'!$O$33:'10914'!$Q$33)+'10914'!$AF$33</f>
        <v>0</v>
      </c>
      <c r="S33" s="6">
        <f>SUM('10914'!$R$32:'10914'!$R$33)</f>
        <v>0</v>
      </c>
      <c r="T33">
        <v>12</v>
      </c>
      <c r="V33" s="1"/>
      <c r="AF33">
        <f>'10914'!$G$33*IF(E33&lt;&gt;"",'10914'!$F$33,0)</f>
        <v>0</v>
      </c>
    </row>
    <row r="34" spans="1:32" x14ac:dyDescent="0.2">
      <c r="A34">
        <v>13</v>
      </c>
      <c r="B34" s="1"/>
      <c r="C34" t="str">
        <f>IF(B34&lt;&gt;"",VLOOKUP(B34,iscritti_10914!$A$2:$D$243,4,FALSE),"")</f>
        <v/>
      </c>
      <c r="D34" t="str">
        <f>IF(B34&lt;&gt;"",VLOOKUP(B34,iscritti_10914!$A$2:$D$243,2,FALSE),"")</f>
        <v/>
      </c>
      <c r="E34" t="str">
        <f>IF(B34&lt;&gt;"",VLOOKUP(B34,iscritti_10914!$A$2:$D$243,3,FALSE),"")</f>
        <v/>
      </c>
      <c r="F34" t="str">
        <f>IF(E34&lt;&gt;"",VLOOKUP(E34,'10914'!$AG$3:'10914'!$AH$14,2,FALSE)+VLOOKUP(B34,iscritti_10914!$A$2:$E$243,5,FALSE),"")</f>
        <v/>
      </c>
      <c r="G34" s="5">
        <f>COUNTA('10914'!$H$34:'10914'!$M$34)</f>
        <v>0</v>
      </c>
      <c r="H34" s="1"/>
      <c r="I34" s="1"/>
      <c r="J34" s="1"/>
      <c r="K34" s="1"/>
      <c r="L34" s="1"/>
      <c r="M34" s="1"/>
      <c r="N34" s="3" t="str">
        <f>IF('10914'!$G$34&lt;&gt;0,'10914'!$O$34/'10914'!$G$34,"")</f>
        <v/>
      </c>
      <c r="O34" s="4">
        <f>SUM('10914'!$H$34:'10914'!$M$34)</f>
        <v>0</v>
      </c>
      <c r="P34" s="1"/>
      <c r="Q34" s="1"/>
      <c r="R34" s="6">
        <f>SUM('10914'!$O$34:'10914'!$Q$34)+'10914'!$AF$34</f>
        <v>0</v>
      </c>
      <c r="S34" s="6">
        <f>SUM('10914'!$R$34:'10914'!$R$35)</f>
        <v>0</v>
      </c>
      <c r="T34">
        <v>13</v>
      </c>
      <c r="U34" s="6">
        <f>SUM('10914'!$R$34:'10914'!$R$35)</f>
        <v>0</v>
      </c>
      <c r="V34" s="1"/>
      <c r="AF34">
        <f>'10914'!$G$34*IF(E34&lt;&gt;"",'10914'!$F$34,0)</f>
        <v>0</v>
      </c>
    </row>
    <row r="35" spans="1:32" x14ac:dyDescent="0.2">
      <c r="B35" s="1"/>
      <c r="C35" t="str">
        <f>IF(B35&lt;&gt;"",VLOOKUP(B35,iscritti_10914!$A$2:$D$243,4,FALSE),"")</f>
        <v/>
      </c>
      <c r="D35" t="str">
        <f>IF(B35&lt;&gt;"",VLOOKUP(B35,iscritti_10914!$A$2:$D$243,2,FALSE),"")</f>
        <v/>
      </c>
      <c r="E35" t="str">
        <f>IF(B35&lt;&gt;"",VLOOKUP(B35,iscritti_10914!$A$2:$D$243,3,FALSE),"")</f>
        <v/>
      </c>
      <c r="F35" t="str">
        <f>IF(E35&lt;&gt;"",VLOOKUP(E35,'10914'!$AG$3:'10914'!$AH$14,2,FALSE)+VLOOKUP(B35,iscritti_10914!$A$2:$E$243,5,FALSE),"")</f>
        <v/>
      </c>
      <c r="G35" s="5">
        <f>COUNTA('10914'!$H$35:'10914'!$M$35)</f>
        <v>0</v>
      </c>
      <c r="H35" s="1"/>
      <c r="I35" s="1"/>
      <c r="J35" s="1"/>
      <c r="K35" s="1"/>
      <c r="L35" s="1"/>
      <c r="M35" s="1"/>
      <c r="N35" s="3" t="str">
        <f>IF('10914'!$G$35&lt;&gt;0,'10914'!$O$35/'10914'!$G$35,"")</f>
        <v/>
      </c>
      <c r="O35" s="4">
        <f>SUM('10914'!$H$35:'10914'!$M$35)</f>
        <v>0</v>
      </c>
      <c r="P35" s="1"/>
      <c r="Q35" s="1"/>
      <c r="R35" s="6">
        <f>SUM('10914'!$O$35:'10914'!$Q$35)+'10914'!$AF$35</f>
        <v>0</v>
      </c>
      <c r="S35" s="6">
        <f>SUM('10914'!$R$34:'10914'!$R$35)</f>
        <v>0</v>
      </c>
      <c r="T35">
        <v>13</v>
      </c>
      <c r="V35" s="1"/>
      <c r="AF35">
        <f>'10914'!$G$35*IF(E35&lt;&gt;"",'10914'!$F$35,0)</f>
        <v>0</v>
      </c>
    </row>
    <row r="36" spans="1:32" x14ac:dyDescent="0.2">
      <c r="A36">
        <v>14</v>
      </c>
      <c r="B36" s="1"/>
      <c r="C36" t="str">
        <f>IF(B36&lt;&gt;"",VLOOKUP(B36,iscritti_10914!$A$2:$D$243,4,FALSE),"")</f>
        <v/>
      </c>
      <c r="D36" t="str">
        <f>IF(B36&lt;&gt;"",VLOOKUP(B36,iscritti_10914!$A$2:$D$243,2,FALSE),"")</f>
        <v/>
      </c>
      <c r="E36" t="str">
        <f>IF(B36&lt;&gt;"",VLOOKUP(B36,iscritti_10914!$A$2:$D$243,3,FALSE),"")</f>
        <v/>
      </c>
      <c r="F36" t="str">
        <f>IF(E36&lt;&gt;"",VLOOKUP(E36,'10914'!$AG$3:'10914'!$AH$14,2,FALSE)+VLOOKUP(B36,iscritti_10914!$A$2:$E$243,5,FALSE),"")</f>
        <v/>
      </c>
      <c r="G36" s="5">
        <f>COUNTA('10914'!$H$36:'10914'!$M$36)</f>
        <v>0</v>
      </c>
      <c r="H36" s="1"/>
      <c r="I36" s="1"/>
      <c r="J36" s="1"/>
      <c r="K36" s="1"/>
      <c r="L36" s="1"/>
      <c r="M36" s="1"/>
      <c r="N36" s="3" t="str">
        <f>IF('10914'!$G$36&lt;&gt;0,'10914'!$O$36/'10914'!$G$36,"")</f>
        <v/>
      </c>
      <c r="O36" s="4">
        <f>SUM('10914'!$H$36:'10914'!$M$36)</f>
        <v>0</v>
      </c>
      <c r="P36" s="1"/>
      <c r="Q36" s="1"/>
      <c r="R36" s="6">
        <f>SUM('10914'!$O$36:'10914'!$Q$36)+'10914'!$AF$36</f>
        <v>0</v>
      </c>
      <c r="S36" s="6">
        <f>SUM('10914'!$R$36:'10914'!$R$37)</f>
        <v>0</v>
      </c>
      <c r="T36">
        <v>14</v>
      </c>
      <c r="U36" s="6">
        <f>SUM('10914'!$R$36:'10914'!$R$37)</f>
        <v>0</v>
      </c>
      <c r="V36" s="1"/>
      <c r="AF36">
        <f>'10914'!$G$36*IF(E36&lt;&gt;"",'10914'!$F$36,0)</f>
        <v>0</v>
      </c>
    </row>
    <row r="37" spans="1:32" x14ac:dyDescent="0.2">
      <c r="B37" s="1"/>
      <c r="C37" t="str">
        <f>IF(B37&lt;&gt;"",VLOOKUP(B37,iscritti_10914!$A$2:$D$243,4,FALSE),"")</f>
        <v/>
      </c>
      <c r="D37" t="str">
        <f>IF(B37&lt;&gt;"",VLOOKUP(B37,iscritti_10914!$A$2:$D$243,2,FALSE),"")</f>
        <v/>
      </c>
      <c r="E37" t="str">
        <f>IF(B37&lt;&gt;"",VLOOKUP(B37,iscritti_10914!$A$2:$D$243,3,FALSE),"")</f>
        <v/>
      </c>
      <c r="F37" t="str">
        <f>IF(E37&lt;&gt;"",VLOOKUP(E37,'10914'!$AG$3:'10914'!$AH$14,2,FALSE)+VLOOKUP(B37,iscritti_10914!$A$2:$E$243,5,FALSE),"")</f>
        <v/>
      </c>
      <c r="G37" s="5">
        <f>COUNTA('10914'!$H$37:'10914'!$M$37)</f>
        <v>0</v>
      </c>
      <c r="H37" s="1"/>
      <c r="I37" s="1"/>
      <c r="J37" s="1"/>
      <c r="K37" s="1"/>
      <c r="L37" s="1"/>
      <c r="M37" s="1"/>
      <c r="N37" s="3" t="str">
        <f>IF('10914'!$G$37&lt;&gt;0,'10914'!$O$37/'10914'!$G$37,"")</f>
        <v/>
      </c>
      <c r="O37" s="4">
        <f>SUM('10914'!$H$37:'10914'!$M$37)</f>
        <v>0</v>
      </c>
      <c r="P37" s="1"/>
      <c r="Q37" s="1"/>
      <c r="R37" s="6">
        <f>SUM('10914'!$O$37:'10914'!$Q$37)+'10914'!$AF$37</f>
        <v>0</v>
      </c>
      <c r="S37" s="6">
        <f>SUM('10914'!$R$36:'10914'!$R$37)</f>
        <v>0</v>
      </c>
      <c r="T37">
        <v>14</v>
      </c>
      <c r="V37" s="1"/>
      <c r="AF37">
        <f>'10914'!$G$37*IF(E37&lt;&gt;"",'10914'!$F$37,0)</f>
        <v>0</v>
      </c>
    </row>
    <row r="38" spans="1:32" x14ac:dyDescent="0.2">
      <c r="A38">
        <v>15</v>
      </c>
      <c r="B38" s="1"/>
      <c r="C38" t="str">
        <f>IF(B38&lt;&gt;"",VLOOKUP(B38,iscritti_10914!$A$2:$D$243,4,FALSE),"")</f>
        <v/>
      </c>
      <c r="D38" t="str">
        <f>IF(B38&lt;&gt;"",VLOOKUP(B38,iscritti_10914!$A$2:$D$243,2,FALSE),"")</f>
        <v/>
      </c>
      <c r="E38" t="str">
        <f>IF(B38&lt;&gt;"",VLOOKUP(B38,iscritti_10914!$A$2:$D$243,3,FALSE),"")</f>
        <v/>
      </c>
      <c r="F38" t="str">
        <f>IF(E38&lt;&gt;"",VLOOKUP(E38,'10914'!$AG$3:'10914'!$AH$14,2,FALSE)+VLOOKUP(B38,iscritti_10914!$A$2:$E$243,5,FALSE),"")</f>
        <v/>
      </c>
      <c r="G38" s="5">
        <f>COUNTA('10914'!$H$38:'10914'!$M$38)</f>
        <v>0</v>
      </c>
      <c r="H38" s="1"/>
      <c r="I38" s="1"/>
      <c r="J38" s="1"/>
      <c r="K38" s="1"/>
      <c r="L38" s="1"/>
      <c r="M38" s="1"/>
      <c r="N38" s="3" t="str">
        <f>IF('10914'!$G$38&lt;&gt;0,'10914'!$O$38/'10914'!$G$38,"")</f>
        <v/>
      </c>
      <c r="O38" s="4">
        <f>SUM('10914'!$H$38:'10914'!$M$38)</f>
        <v>0</v>
      </c>
      <c r="P38" s="1"/>
      <c r="Q38" s="1"/>
      <c r="R38" s="6">
        <f>SUM('10914'!$O$38:'10914'!$Q$38)+'10914'!$AF$38</f>
        <v>0</v>
      </c>
      <c r="S38" s="6">
        <f>SUM('10914'!$R$38:'10914'!$R$39)</f>
        <v>0</v>
      </c>
      <c r="T38">
        <v>15</v>
      </c>
      <c r="U38" s="6">
        <f>SUM('10914'!$R$38:'10914'!$R$39)</f>
        <v>0</v>
      </c>
      <c r="V38" s="1"/>
      <c r="AF38">
        <f>'10914'!$G$38*IF(E38&lt;&gt;"",'10914'!$F$38,0)</f>
        <v>0</v>
      </c>
    </row>
    <row r="39" spans="1:32" x14ac:dyDescent="0.2">
      <c r="B39" s="1"/>
      <c r="C39" t="str">
        <f>IF(B39&lt;&gt;"",VLOOKUP(B39,iscritti_10914!$A$2:$D$243,4,FALSE),"")</f>
        <v/>
      </c>
      <c r="D39" t="str">
        <f>IF(B39&lt;&gt;"",VLOOKUP(B39,iscritti_10914!$A$2:$D$243,2,FALSE),"")</f>
        <v/>
      </c>
      <c r="E39" t="str">
        <f>IF(B39&lt;&gt;"",VLOOKUP(B39,iscritti_10914!$A$2:$D$243,3,FALSE),"")</f>
        <v/>
      </c>
      <c r="F39" t="str">
        <f>IF(E39&lt;&gt;"",VLOOKUP(E39,'10914'!$AG$3:'10914'!$AH$14,2,FALSE)+VLOOKUP(B39,iscritti_10914!$A$2:$E$243,5,FALSE),"")</f>
        <v/>
      </c>
      <c r="G39" s="5">
        <f>COUNTA('10914'!$H$39:'10914'!$M$39)</f>
        <v>0</v>
      </c>
      <c r="H39" s="1"/>
      <c r="I39" s="1"/>
      <c r="J39" s="1"/>
      <c r="K39" s="1"/>
      <c r="L39" s="1"/>
      <c r="M39" s="1"/>
      <c r="N39" s="3" t="str">
        <f>IF('10914'!$G$39&lt;&gt;0,'10914'!$O$39/'10914'!$G$39,"")</f>
        <v/>
      </c>
      <c r="O39" s="4">
        <f>SUM('10914'!$H$39:'10914'!$M$39)</f>
        <v>0</v>
      </c>
      <c r="P39" s="1"/>
      <c r="Q39" s="1"/>
      <c r="R39" s="6">
        <f>SUM('10914'!$O$39:'10914'!$Q$39)+'10914'!$AF$39</f>
        <v>0</v>
      </c>
      <c r="S39" s="6">
        <f>SUM('10914'!$R$38:'10914'!$R$39)</f>
        <v>0</v>
      </c>
      <c r="T39">
        <v>15</v>
      </c>
      <c r="V39" s="1"/>
      <c r="AF39">
        <f>'10914'!$G$39*IF(E39&lt;&gt;"",'10914'!$F$39,0)</f>
        <v>0</v>
      </c>
    </row>
    <row r="40" spans="1:32" x14ac:dyDescent="0.2">
      <c r="A40">
        <v>16</v>
      </c>
      <c r="B40" s="1"/>
      <c r="C40" t="str">
        <f>IF(B40&lt;&gt;"",VLOOKUP(B40,iscritti_10914!$A$2:$D$243,4,FALSE),"")</f>
        <v/>
      </c>
      <c r="D40" t="str">
        <f>IF(B40&lt;&gt;"",VLOOKUP(B40,iscritti_10914!$A$2:$D$243,2,FALSE),"")</f>
        <v/>
      </c>
      <c r="E40" t="str">
        <f>IF(B40&lt;&gt;"",VLOOKUP(B40,iscritti_10914!$A$2:$D$243,3,FALSE),"")</f>
        <v/>
      </c>
      <c r="F40" t="str">
        <f>IF(E40&lt;&gt;"",VLOOKUP(E40,'10914'!$AG$3:'10914'!$AH$14,2,FALSE)+VLOOKUP(B40,iscritti_10914!$A$2:$E$243,5,FALSE),"")</f>
        <v/>
      </c>
      <c r="G40" s="5">
        <f>COUNTA('10914'!$H$40:'10914'!$M$40)</f>
        <v>0</v>
      </c>
      <c r="H40" s="1"/>
      <c r="I40" s="1"/>
      <c r="J40" s="1"/>
      <c r="K40" s="1"/>
      <c r="L40" s="1"/>
      <c r="M40" s="1"/>
      <c r="N40" s="3" t="str">
        <f>IF('10914'!$G$40&lt;&gt;0,'10914'!$O$40/'10914'!$G$40,"")</f>
        <v/>
      </c>
      <c r="O40" s="4">
        <f>SUM('10914'!$H$40:'10914'!$M$40)</f>
        <v>0</v>
      </c>
      <c r="P40" s="1"/>
      <c r="Q40" s="1"/>
      <c r="R40" s="6">
        <f>SUM('10914'!$O$40:'10914'!$Q$40)+'10914'!$AF$40</f>
        <v>0</v>
      </c>
      <c r="S40" s="6">
        <f>SUM('10914'!$R$40:'10914'!$R$41)</f>
        <v>0</v>
      </c>
      <c r="T40">
        <v>16</v>
      </c>
      <c r="U40" s="6">
        <f>SUM('10914'!$R$40:'10914'!$R$41)</f>
        <v>0</v>
      </c>
      <c r="V40" s="1"/>
      <c r="AF40">
        <f>'10914'!$G$40*IF(E40&lt;&gt;"",'10914'!$F$40,0)</f>
        <v>0</v>
      </c>
    </row>
    <row r="41" spans="1:32" x14ac:dyDescent="0.2">
      <c r="B41" s="1"/>
      <c r="C41" t="str">
        <f>IF(B41&lt;&gt;"",VLOOKUP(B41,iscritti_10914!$A$2:$D$243,4,FALSE),"")</f>
        <v/>
      </c>
      <c r="D41" t="str">
        <f>IF(B41&lt;&gt;"",VLOOKUP(B41,iscritti_10914!$A$2:$D$243,2,FALSE),"")</f>
        <v/>
      </c>
      <c r="E41" t="str">
        <f>IF(B41&lt;&gt;"",VLOOKUP(B41,iscritti_10914!$A$2:$D$243,3,FALSE),"")</f>
        <v/>
      </c>
      <c r="F41" t="str">
        <f>IF(E41&lt;&gt;"",VLOOKUP(E41,'10914'!$AG$3:'10914'!$AH$14,2,FALSE)+VLOOKUP(B41,iscritti_10914!$A$2:$E$243,5,FALSE),"")</f>
        <v/>
      </c>
      <c r="G41" s="5">
        <f>COUNTA('10914'!$H$41:'10914'!$M$41)</f>
        <v>0</v>
      </c>
      <c r="H41" s="1"/>
      <c r="I41" s="1"/>
      <c r="J41" s="1"/>
      <c r="K41" s="1"/>
      <c r="L41" s="1"/>
      <c r="M41" s="1"/>
      <c r="N41" s="3" t="str">
        <f>IF('10914'!$G$41&lt;&gt;0,'10914'!$O$41/'10914'!$G$41,"")</f>
        <v/>
      </c>
      <c r="O41" s="4">
        <f>SUM('10914'!$H$41:'10914'!$M$41)</f>
        <v>0</v>
      </c>
      <c r="P41" s="1"/>
      <c r="Q41" s="1"/>
      <c r="R41" s="6">
        <f>SUM('10914'!$O$41:'10914'!$Q$41)+'10914'!$AF$41</f>
        <v>0</v>
      </c>
      <c r="S41" s="6">
        <f>SUM('10914'!$R$40:'10914'!$R$41)</f>
        <v>0</v>
      </c>
      <c r="T41">
        <v>16</v>
      </c>
      <c r="V41" s="1"/>
      <c r="AF41">
        <f>'10914'!$G$41*IF(E41&lt;&gt;"",'10914'!$F$41,0)</f>
        <v>0</v>
      </c>
    </row>
    <row r="42" spans="1:32" x14ac:dyDescent="0.2">
      <c r="A42">
        <v>17</v>
      </c>
      <c r="B42" s="1"/>
      <c r="C42" t="str">
        <f>IF(B42&lt;&gt;"",VLOOKUP(B42,iscritti_10914!$A$2:$D$243,4,FALSE),"")</f>
        <v/>
      </c>
      <c r="D42" t="str">
        <f>IF(B42&lt;&gt;"",VLOOKUP(B42,iscritti_10914!$A$2:$D$243,2,FALSE),"")</f>
        <v/>
      </c>
      <c r="E42" t="str">
        <f>IF(B42&lt;&gt;"",VLOOKUP(B42,iscritti_10914!$A$2:$D$243,3,FALSE),"")</f>
        <v/>
      </c>
      <c r="F42" t="str">
        <f>IF(E42&lt;&gt;"",VLOOKUP(E42,'10914'!$AG$3:'10914'!$AH$14,2,FALSE)+VLOOKUP(B42,iscritti_10914!$A$2:$E$243,5,FALSE),"")</f>
        <v/>
      </c>
      <c r="G42" s="5">
        <f>COUNTA('10914'!$H$42:'10914'!$M$42)</f>
        <v>0</v>
      </c>
      <c r="H42" s="1"/>
      <c r="I42" s="1"/>
      <c r="J42" s="1"/>
      <c r="K42" s="1"/>
      <c r="L42" s="1"/>
      <c r="M42" s="1"/>
      <c r="N42" s="3" t="str">
        <f>IF('10914'!$G$42&lt;&gt;0,'10914'!$O$42/'10914'!$G$42,"")</f>
        <v/>
      </c>
      <c r="O42" s="4">
        <f>SUM('10914'!$H$42:'10914'!$M$42)</f>
        <v>0</v>
      </c>
      <c r="P42" s="1"/>
      <c r="Q42" s="1"/>
      <c r="R42" s="6">
        <f>SUM('10914'!$O$42:'10914'!$Q$42)+'10914'!$AF$42</f>
        <v>0</v>
      </c>
      <c r="S42" s="6">
        <f>SUM('10914'!$R$42:'10914'!$R$43)</f>
        <v>0</v>
      </c>
      <c r="T42">
        <v>17</v>
      </c>
      <c r="U42" s="6">
        <f>SUM('10914'!$R$42:'10914'!$R$43)</f>
        <v>0</v>
      </c>
      <c r="V42" s="1"/>
      <c r="AF42">
        <f>'10914'!$G$42*IF(E42&lt;&gt;"",'10914'!$F$42,0)</f>
        <v>0</v>
      </c>
    </row>
    <row r="43" spans="1:32" x14ac:dyDescent="0.2">
      <c r="B43" s="1"/>
      <c r="C43" t="str">
        <f>IF(B43&lt;&gt;"",VLOOKUP(B43,iscritti_10914!$A$2:$D$243,4,FALSE),"")</f>
        <v/>
      </c>
      <c r="D43" t="str">
        <f>IF(B43&lt;&gt;"",VLOOKUP(B43,iscritti_10914!$A$2:$D$243,2,FALSE),"")</f>
        <v/>
      </c>
      <c r="E43" t="str">
        <f>IF(B43&lt;&gt;"",VLOOKUP(B43,iscritti_10914!$A$2:$D$243,3,FALSE),"")</f>
        <v/>
      </c>
      <c r="F43" t="str">
        <f>IF(E43&lt;&gt;"",VLOOKUP(E43,'10914'!$AG$3:'10914'!$AH$14,2,FALSE)+VLOOKUP(B43,iscritti_10914!$A$2:$E$243,5,FALSE),"")</f>
        <v/>
      </c>
      <c r="G43" s="5">
        <f>COUNTA('10914'!$H$43:'10914'!$M$43)</f>
        <v>0</v>
      </c>
      <c r="H43" s="1"/>
      <c r="I43" s="1"/>
      <c r="J43" s="1"/>
      <c r="K43" s="1"/>
      <c r="L43" s="1"/>
      <c r="M43" s="1"/>
      <c r="N43" s="3" t="str">
        <f>IF('10914'!$G$43&lt;&gt;0,'10914'!$O$43/'10914'!$G$43,"")</f>
        <v/>
      </c>
      <c r="O43" s="4">
        <f>SUM('10914'!$H$43:'10914'!$M$43)</f>
        <v>0</v>
      </c>
      <c r="P43" s="1"/>
      <c r="Q43" s="1"/>
      <c r="R43" s="6">
        <f>SUM('10914'!$O$43:'10914'!$Q$43)+'10914'!$AF$43</f>
        <v>0</v>
      </c>
      <c r="S43" s="6">
        <f>SUM('10914'!$R$42:'10914'!$R$43)</f>
        <v>0</v>
      </c>
      <c r="T43">
        <v>17</v>
      </c>
      <c r="V43" s="1"/>
      <c r="AF43">
        <f>'10914'!$G$43*IF(E43&lt;&gt;"",'10914'!$F$43,0)</f>
        <v>0</v>
      </c>
    </row>
    <row r="44" spans="1:32" x14ac:dyDescent="0.2">
      <c r="A44">
        <v>18</v>
      </c>
      <c r="B44" s="1"/>
      <c r="C44" t="str">
        <f>IF(B44&lt;&gt;"",VLOOKUP(B44,iscritti_10914!$A$2:$D$243,4,FALSE),"")</f>
        <v/>
      </c>
      <c r="D44" t="str">
        <f>IF(B44&lt;&gt;"",VLOOKUP(B44,iscritti_10914!$A$2:$D$243,2,FALSE),"")</f>
        <v/>
      </c>
      <c r="E44" t="str">
        <f>IF(B44&lt;&gt;"",VLOOKUP(B44,iscritti_10914!$A$2:$D$243,3,FALSE),"")</f>
        <v/>
      </c>
      <c r="F44" t="str">
        <f>IF(E44&lt;&gt;"",VLOOKUP(E44,'10914'!$AG$3:'10914'!$AH$14,2,FALSE)+VLOOKUP(B44,iscritti_10914!$A$2:$E$243,5,FALSE),"")</f>
        <v/>
      </c>
      <c r="G44" s="5">
        <f>COUNTA('10914'!$H$44:'10914'!$M$44)</f>
        <v>0</v>
      </c>
      <c r="H44" s="1"/>
      <c r="I44" s="1"/>
      <c r="J44" s="1"/>
      <c r="K44" s="1"/>
      <c r="L44" s="1"/>
      <c r="M44" s="1"/>
      <c r="N44" s="3" t="str">
        <f>IF('10914'!$G$44&lt;&gt;0,'10914'!$O$44/'10914'!$G$44,"")</f>
        <v/>
      </c>
      <c r="O44" s="4">
        <f>SUM('10914'!$H$44:'10914'!$M$44)</f>
        <v>0</v>
      </c>
      <c r="P44" s="1"/>
      <c r="Q44" s="1"/>
      <c r="R44" s="6">
        <f>SUM('10914'!$O$44:'10914'!$Q$44)+'10914'!$AF$44</f>
        <v>0</v>
      </c>
      <c r="S44" s="6">
        <f>SUM('10914'!$R$44:'10914'!$R$45)</f>
        <v>0</v>
      </c>
      <c r="T44">
        <v>18</v>
      </c>
      <c r="U44" s="6">
        <f>SUM('10914'!$R$44:'10914'!$R$45)</f>
        <v>0</v>
      </c>
      <c r="V44" s="1"/>
      <c r="AF44">
        <f>'10914'!$G$44*IF(E44&lt;&gt;"",'10914'!$F$44,0)</f>
        <v>0</v>
      </c>
    </row>
    <row r="45" spans="1:32" x14ac:dyDescent="0.2">
      <c r="B45" s="1"/>
      <c r="C45" t="str">
        <f>IF(B45&lt;&gt;"",VLOOKUP(B45,iscritti_10914!$A$2:$D$243,4,FALSE),"")</f>
        <v/>
      </c>
      <c r="D45" t="str">
        <f>IF(B45&lt;&gt;"",VLOOKUP(B45,iscritti_10914!$A$2:$D$243,2,FALSE),"")</f>
        <v/>
      </c>
      <c r="E45" t="str">
        <f>IF(B45&lt;&gt;"",VLOOKUP(B45,iscritti_10914!$A$2:$D$243,3,FALSE),"")</f>
        <v/>
      </c>
      <c r="F45" t="str">
        <f>IF(E45&lt;&gt;"",VLOOKUP(E45,'10914'!$AG$3:'10914'!$AH$14,2,FALSE)+VLOOKUP(B45,iscritti_10914!$A$2:$E$243,5,FALSE),"")</f>
        <v/>
      </c>
      <c r="G45" s="5">
        <f>COUNTA('10914'!$H$45:'10914'!$M$45)</f>
        <v>0</v>
      </c>
      <c r="H45" s="1"/>
      <c r="I45" s="1"/>
      <c r="J45" s="1"/>
      <c r="K45" s="1"/>
      <c r="L45" s="1"/>
      <c r="M45" s="1"/>
      <c r="N45" s="3" t="str">
        <f>IF('10914'!$G$45&lt;&gt;0,'10914'!$O$45/'10914'!$G$45,"")</f>
        <v/>
      </c>
      <c r="O45" s="4">
        <f>SUM('10914'!$H$45:'10914'!$M$45)</f>
        <v>0</v>
      </c>
      <c r="P45" s="1"/>
      <c r="Q45" s="1"/>
      <c r="R45" s="6">
        <f>SUM('10914'!$O$45:'10914'!$Q$45)+'10914'!$AF$45</f>
        <v>0</v>
      </c>
      <c r="S45" s="6">
        <f>SUM('10914'!$R$44:'10914'!$R$45)</f>
        <v>0</v>
      </c>
      <c r="T45">
        <v>18</v>
      </c>
      <c r="V45" s="1"/>
      <c r="AF45">
        <f>'10914'!$G$45*IF(E45&lt;&gt;"",'10914'!$F$45,0)</f>
        <v>0</v>
      </c>
    </row>
    <row r="46" spans="1:32" x14ac:dyDescent="0.2">
      <c r="A46">
        <v>19</v>
      </c>
      <c r="B46" s="1"/>
      <c r="C46" t="str">
        <f>IF(B46&lt;&gt;"",VLOOKUP(B46,iscritti_10914!$A$2:$D$243,4,FALSE),"")</f>
        <v/>
      </c>
      <c r="D46" t="str">
        <f>IF(B46&lt;&gt;"",VLOOKUP(B46,iscritti_10914!$A$2:$D$243,2,FALSE),"")</f>
        <v/>
      </c>
      <c r="E46" t="str">
        <f>IF(B46&lt;&gt;"",VLOOKUP(B46,iscritti_10914!$A$2:$D$243,3,FALSE),"")</f>
        <v/>
      </c>
      <c r="F46" t="str">
        <f>IF(E46&lt;&gt;"",VLOOKUP(E46,'10914'!$AG$3:'10914'!$AH$14,2,FALSE)+VLOOKUP(B46,iscritti_10914!$A$2:$E$243,5,FALSE),"")</f>
        <v/>
      </c>
      <c r="G46" s="5">
        <f>COUNTA('10914'!$H$46:'10914'!$M$46)</f>
        <v>0</v>
      </c>
      <c r="H46" s="1"/>
      <c r="I46" s="1"/>
      <c r="J46" s="1"/>
      <c r="K46" s="1"/>
      <c r="L46" s="1"/>
      <c r="M46" s="1"/>
      <c r="N46" s="3" t="str">
        <f>IF('10914'!$G$46&lt;&gt;0,'10914'!$O$46/'10914'!$G$46,"")</f>
        <v/>
      </c>
      <c r="O46" s="4">
        <f>SUM('10914'!$H$46:'10914'!$M$46)</f>
        <v>0</v>
      </c>
      <c r="P46" s="1"/>
      <c r="Q46" s="1"/>
      <c r="R46" s="6">
        <f>SUM('10914'!$O$46:'10914'!$Q$46)+'10914'!$AF$46</f>
        <v>0</v>
      </c>
      <c r="S46" s="6">
        <f>SUM('10914'!$R$46:'10914'!$R$47)</f>
        <v>0</v>
      </c>
      <c r="T46">
        <v>19</v>
      </c>
      <c r="U46" s="6">
        <f>SUM('10914'!$R$46:'10914'!$R$47)</f>
        <v>0</v>
      </c>
      <c r="V46" s="1"/>
      <c r="AF46">
        <f>'10914'!$G$46*IF(E46&lt;&gt;"",'10914'!$F$46,0)</f>
        <v>0</v>
      </c>
    </row>
    <row r="47" spans="1:32" x14ac:dyDescent="0.2">
      <c r="B47" s="1"/>
      <c r="C47" t="str">
        <f>IF(B47&lt;&gt;"",VLOOKUP(B47,iscritti_10914!$A$2:$D$243,4,FALSE),"")</f>
        <v/>
      </c>
      <c r="D47" t="str">
        <f>IF(B47&lt;&gt;"",VLOOKUP(B47,iscritti_10914!$A$2:$D$243,2,FALSE),"")</f>
        <v/>
      </c>
      <c r="E47" t="str">
        <f>IF(B47&lt;&gt;"",VLOOKUP(B47,iscritti_10914!$A$2:$D$243,3,FALSE),"")</f>
        <v/>
      </c>
      <c r="F47" t="str">
        <f>IF(E47&lt;&gt;"",VLOOKUP(E47,'10914'!$AG$3:'10914'!$AH$14,2,FALSE)+VLOOKUP(B47,iscritti_10914!$A$2:$E$243,5,FALSE),"")</f>
        <v/>
      </c>
      <c r="G47" s="5">
        <f>COUNTA('10914'!$H$47:'10914'!$M$47)</f>
        <v>0</v>
      </c>
      <c r="H47" s="1"/>
      <c r="I47" s="1"/>
      <c r="J47" s="1"/>
      <c r="K47" s="1"/>
      <c r="L47" s="1"/>
      <c r="M47" s="1"/>
      <c r="N47" s="3" t="str">
        <f>IF('10914'!$G$47&lt;&gt;0,'10914'!$O$47/'10914'!$G$47,"")</f>
        <v/>
      </c>
      <c r="O47" s="4">
        <f>SUM('10914'!$H$47:'10914'!$M$47)</f>
        <v>0</v>
      </c>
      <c r="P47" s="1"/>
      <c r="Q47" s="1"/>
      <c r="R47" s="6">
        <f>SUM('10914'!$O$47:'10914'!$Q$47)+'10914'!$AF$47</f>
        <v>0</v>
      </c>
      <c r="S47" s="6">
        <f>SUM('10914'!$R$46:'10914'!$R$47)</f>
        <v>0</v>
      </c>
      <c r="T47">
        <v>19</v>
      </c>
      <c r="V47" s="1"/>
      <c r="AF47">
        <f>'10914'!$G$47*IF(E47&lt;&gt;"",'10914'!$F$47,0)</f>
        <v>0</v>
      </c>
    </row>
    <row r="48" spans="1:32" x14ac:dyDescent="0.2">
      <c r="A48">
        <v>20</v>
      </c>
      <c r="B48" s="1"/>
      <c r="C48" t="str">
        <f>IF(B48&lt;&gt;"",VLOOKUP(B48,iscritti_10914!$A$2:$D$243,4,FALSE),"")</f>
        <v/>
      </c>
      <c r="D48" t="str">
        <f>IF(B48&lt;&gt;"",VLOOKUP(B48,iscritti_10914!$A$2:$D$243,2,FALSE),"")</f>
        <v/>
      </c>
      <c r="E48" t="str">
        <f>IF(B48&lt;&gt;"",VLOOKUP(B48,iscritti_10914!$A$2:$D$243,3,FALSE),"")</f>
        <v/>
      </c>
      <c r="F48" t="str">
        <f>IF(E48&lt;&gt;"",VLOOKUP(E48,'10914'!$AG$3:'10914'!$AH$14,2,FALSE)+VLOOKUP(B48,iscritti_10914!$A$2:$E$243,5,FALSE),"")</f>
        <v/>
      </c>
      <c r="G48" s="5">
        <f>COUNTA('10914'!$H$48:'10914'!$M$48)</f>
        <v>0</v>
      </c>
      <c r="H48" s="1"/>
      <c r="I48" s="1"/>
      <c r="J48" s="1"/>
      <c r="K48" s="1"/>
      <c r="L48" s="1"/>
      <c r="M48" s="1"/>
      <c r="N48" s="3" t="str">
        <f>IF('10914'!$G$48&lt;&gt;0,'10914'!$O$48/'10914'!$G$48,"")</f>
        <v/>
      </c>
      <c r="O48" s="4">
        <f>SUM('10914'!$H$48:'10914'!$M$48)</f>
        <v>0</v>
      </c>
      <c r="P48" s="1"/>
      <c r="Q48" s="1"/>
      <c r="R48" s="6">
        <f>SUM('10914'!$O$48:'10914'!$Q$48)+'10914'!$AF$48</f>
        <v>0</v>
      </c>
      <c r="S48" s="6">
        <f>SUM('10914'!$R$48:'10914'!$R$49)</f>
        <v>0</v>
      </c>
      <c r="T48">
        <v>20</v>
      </c>
      <c r="U48" s="6">
        <f>SUM('10914'!$R$48:'10914'!$R$49)</f>
        <v>0</v>
      </c>
      <c r="V48" s="1"/>
      <c r="AF48">
        <f>'10914'!$G$48*IF(E48&lt;&gt;"",'10914'!$F$48,0)</f>
        <v>0</v>
      </c>
    </row>
    <row r="49" spans="1:32" x14ac:dyDescent="0.2">
      <c r="B49" s="1"/>
      <c r="C49" t="str">
        <f>IF(B49&lt;&gt;"",VLOOKUP(B49,iscritti_10914!$A$2:$D$243,4,FALSE),"")</f>
        <v/>
      </c>
      <c r="D49" t="str">
        <f>IF(B49&lt;&gt;"",VLOOKUP(B49,iscritti_10914!$A$2:$D$243,2,FALSE),"")</f>
        <v/>
      </c>
      <c r="E49" t="str">
        <f>IF(B49&lt;&gt;"",VLOOKUP(B49,iscritti_10914!$A$2:$D$243,3,FALSE),"")</f>
        <v/>
      </c>
      <c r="F49" t="str">
        <f>IF(E49&lt;&gt;"",VLOOKUP(E49,'10914'!$AG$3:'10914'!$AH$14,2,FALSE)+VLOOKUP(B49,iscritti_10914!$A$2:$E$243,5,FALSE),"")</f>
        <v/>
      </c>
      <c r="G49" s="5">
        <f>COUNTA('10914'!$H$49:'10914'!$M$49)</f>
        <v>0</v>
      </c>
      <c r="H49" s="1"/>
      <c r="I49" s="1"/>
      <c r="J49" s="1"/>
      <c r="K49" s="1"/>
      <c r="L49" s="1"/>
      <c r="M49" s="1"/>
      <c r="N49" s="3" t="str">
        <f>IF('10914'!$G$49&lt;&gt;0,'10914'!$O$49/'10914'!$G$49,"")</f>
        <v/>
      </c>
      <c r="O49" s="4">
        <f>SUM('10914'!$H$49:'10914'!$M$49)</f>
        <v>0</v>
      </c>
      <c r="P49" s="1"/>
      <c r="Q49" s="1"/>
      <c r="R49" s="6">
        <f>SUM('10914'!$O$49:'10914'!$Q$49)+'10914'!$AF$49</f>
        <v>0</v>
      </c>
      <c r="S49" s="6">
        <f>SUM('10914'!$R$48:'10914'!$R$49)</f>
        <v>0</v>
      </c>
      <c r="T49">
        <v>20</v>
      </c>
      <c r="V49" s="1"/>
      <c r="AF49">
        <f>'10914'!$G$49*IF(E49&lt;&gt;"",'10914'!$F$49,0)</f>
        <v>0</v>
      </c>
    </row>
    <row r="50" spans="1:32" x14ac:dyDescent="0.2">
      <c r="A50">
        <v>21</v>
      </c>
      <c r="B50" s="1"/>
      <c r="C50" t="str">
        <f>IF(B50&lt;&gt;"",VLOOKUP(B50,iscritti_10914!$A$2:$D$243,4,FALSE),"")</f>
        <v/>
      </c>
      <c r="D50" t="str">
        <f>IF(B50&lt;&gt;"",VLOOKUP(B50,iscritti_10914!$A$2:$D$243,2,FALSE),"")</f>
        <v/>
      </c>
      <c r="E50" t="str">
        <f>IF(B50&lt;&gt;"",VLOOKUP(B50,iscritti_10914!$A$2:$D$243,3,FALSE),"")</f>
        <v/>
      </c>
      <c r="F50" t="str">
        <f>IF(E50&lt;&gt;"",VLOOKUP(E50,'10914'!$AG$3:'10914'!$AH$14,2,FALSE)+VLOOKUP(B50,iscritti_10914!$A$2:$E$243,5,FALSE),"")</f>
        <v/>
      </c>
      <c r="G50" s="5">
        <f>COUNTA('10914'!$H$50:'10914'!$M$50)</f>
        <v>0</v>
      </c>
      <c r="H50" s="1"/>
      <c r="I50" s="1"/>
      <c r="J50" s="1"/>
      <c r="K50" s="1"/>
      <c r="L50" s="1"/>
      <c r="M50" s="1"/>
      <c r="N50" s="3" t="str">
        <f>IF('10914'!$G$50&lt;&gt;0,'10914'!$O$50/'10914'!$G$50,"")</f>
        <v/>
      </c>
      <c r="O50" s="4">
        <f>SUM('10914'!$H$50:'10914'!$M$50)</f>
        <v>0</v>
      </c>
      <c r="P50" s="1"/>
      <c r="Q50" s="1"/>
      <c r="R50" s="6">
        <f>SUM('10914'!$O$50:'10914'!$Q$50)+'10914'!$AF$50</f>
        <v>0</v>
      </c>
      <c r="S50" s="6">
        <f>SUM('10914'!$R$50:'10914'!$R$51)</f>
        <v>0</v>
      </c>
      <c r="T50">
        <v>21</v>
      </c>
      <c r="U50" s="6">
        <f>SUM('10914'!$R$50:'10914'!$R$51)</f>
        <v>0</v>
      </c>
      <c r="V50" s="1"/>
      <c r="AF50">
        <f>'10914'!$G$50*IF(E50&lt;&gt;"",'10914'!$F$50,0)</f>
        <v>0</v>
      </c>
    </row>
    <row r="51" spans="1:32" x14ac:dyDescent="0.2">
      <c r="B51" s="1"/>
      <c r="C51" t="str">
        <f>IF(B51&lt;&gt;"",VLOOKUP(B51,iscritti_10914!$A$2:$D$243,4,FALSE),"")</f>
        <v/>
      </c>
      <c r="D51" t="str">
        <f>IF(B51&lt;&gt;"",VLOOKUP(B51,iscritti_10914!$A$2:$D$243,2,FALSE),"")</f>
        <v/>
      </c>
      <c r="E51" t="str">
        <f>IF(B51&lt;&gt;"",VLOOKUP(B51,iscritti_10914!$A$2:$D$243,3,FALSE),"")</f>
        <v/>
      </c>
      <c r="F51" t="str">
        <f>IF(E51&lt;&gt;"",VLOOKUP(E51,'10914'!$AG$3:'10914'!$AH$14,2,FALSE)+VLOOKUP(B51,iscritti_10914!$A$2:$E$243,5,FALSE),"")</f>
        <v/>
      </c>
      <c r="G51" s="5">
        <f>COUNTA('10914'!$H$51:'10914'!$M$51)</f>
        <v>0</v>
      </c>
      <c r="H51" s="1"/>
      <c r="I51" s="1"/>
      <c r="J51" s="1"/>
      <c r="K51" s="1"/>
      <c r="L51" s="1"/>
      <c r="M51" s="1"/>
      <c r="N51" s="3" t="str">
        <f>IF('10914'!$G$51&lt;&gt;0,'10914'!$O$51/'10914'!$G$51,"")</f>
        <v/>
      </c>
      <c r="O51" s="4">
        <f>SUM('10914'!$H$51:'10914'!$M$51)</f>
        <v>0</v>
      </c>
      <c r="P51" s="1"/>
      <c r="Q51" s="1"/>
      <c r="R51" s="6">
        <f>SUM('10914'!$O$51:'10914'!$Q$51)+'10914'!$AF$51</f>
        <v>0</v>
      </c>
      <c r="S51" s="6">
        <f>SUM('10914'!$R$50:'10914'!$R$51)</f>
        <v>0</v>
      </c>
      <c r="T51">
        <v>21</v>
      </c>
      <c r="V51" s="1"/>
      <c r="AF51">
        <f>'10914'!$G$51*IF(E51&lt;&gt;"",'10914'!$F$51,0)</f>
        <v>0</v>
      </c>
    </row>
    <row r="52" spans="1:32" x14ac:dyDescent="0.2">
      <c r="A52">
        <v>22</v>
      </c>
      <c r="B52" s="1"/>
      <c r="C52" t="str">
        <f>IF(B52&lt;&gt;"",VLOOKUP(B52,iscritti_10914!$A$2:$D$243,4,FALSE),"")</f>
        <v/>
      </c>
      <c r="D52" t="str">
        <f>IF(B52&lt;&gt;"",VLOOKUP(B52,iscritti_10914!$A$2:$D$243,2,FALSE),"")</f>
        <v/>
      </c>
      <c r="E52" t="str">
        <f>IF(B52&lt;&gt;"",VLOOKUP(B52,iscritti_10914!$A$2:$D$243,3,FALSE),"")</f>
        <v/>
      </c>
      <c r="F52" t="str">
        <f>IF(E52&lt;&gt;"",VLOOKUP(E52,'10914'!$AG$3:'10914'!$AH$14,2,FALSE)+VLOOKUP(B52,iscritti_10914!$A$2:$E$243,5,FALSE),"")</f>
        <v/>
      </c>
      <c r="G52" s="5">
        <f>COUNTA('10914'!$H$52:'10914'!$M$52)</f>
        <v>0</v>
      </c>
      <c r="H52" s="1"/>
      <c r="I52" s="1"/>
      <c r="J52" s="1"/>
      <c r="K52" s="1"/>
      <c r="L52" s="1"/>
      <c r="M52" s="1"/>
      <c r="N52" s="3" t="str">
        <f>IF('10914'!$G$52&lt;&gt;0,'10914'!$O$52/'10914'!$G$52,"")</f>
        <v/>
      </c>
      <c r="O52" s="4">
        <f>SUM('10914'!$H$52:'10914'!$M$52)</f>
        <v>0</v>
      </c>
      <c r="P52" s="1"/>
      <c r="Q52" s="1"/>
      <c r="R52" s="6">
        <f>SUM('10914'!$O$52:'10914'!$Q$52)+'10914'!$AF$52</f>
        <v>0</v>
      </c>
      <c r="S52" s="6">
        <f>SUM('10914'!$R$52:'10914'!$R$53)</f>
        <v>0</v>
      </c>
      <c r="T52">
        <v>22</v>
      </c>
      <c r="U52" s="6">
        <f>SUM('10914'!$R$52:'10914'!$R$53)</f>
        <v>0</v>
      </c>
      <c r="V52" s="1"/>
      <c r="AF52">
        <f>'10914'!$G$52*IF(E52&lt;&gt;"",'10914'!$F$52,0)</f>
        <v>0</v>
      </c>
    </row>
    <row r="53" spans="1:32" x14ac:dyDescent="0.2">
      <c r="B53" s="1"/>
      <c r="C53" t="str">
        <f>IF(B53&lt;&gt;"",VLOOKUP(B53,iscritti_10914!$A$2:$D$243,4,FALSE),"")</f>
        <v/>
      </c>
      <c r="D53" t="str">
        <f>IF(B53&lt;&gt;"",VLOOKUP(B53,iscritti_10914!$A$2:$D$243,2,FALSE),"")</f>
        <v/>
      </c>
      <c r="E53" t="str">
        <f>IF(B53&lt;&gt;"",VLOOKUP(B53,iscritti_10914!$A$2:$D$243,3,FALSE),"")</f>
        <v/>
      </c>
      <c r="F53" t="str">
        <f>IF(E53&lt;&gt;"",VLOOKUP(E53,'10914'!$AG$3:'10914'!$AH$14,2,FALSE)+VLOOKUP(B53,iscritti_10914!$A$2:$E$243,5,FALSE),"")</f>
        <v/>
      </c>
      <c r="G53" s="5">
        <f>COUNTA('10914'!$H$53:'10914'!$M$53)</f>
        <v>0</v>
      </c>
      <c r="H53" s="1"/>
      <c r="I53" s="1"/>
      <c r="J53" s="1"/>
      <c r="K53" s="1"/>
      <c r="L53" s="1"/>
      <c r="M53" s="1"/>
      <c r="N53" s="3" t="str">
        <f>IF('10914'!$G$53&lt;&gt;0,'10914'!$O$53/'10914'!$G$53,"")</f>
        <v/>
      </c>
      <c r="O53" s="4">
        <f>SUM('10914'!$H$53:'10914'!$M$53)</f>
        <v>0</v>
      </c>
      <c r="P53" s="1"/>
      <c r="Q53" s="1"/>
      <c r="R53" s="6">
        <f>SUM('10914'!$O$53:'10914'!$Q$53)+'10914'!$AF$53</f>
        <v>0</v>
      </c>
      <c r="S53" s="6">
        <f>SUM('10914'!$R$52:'10914'!$R$53)</f>
        <v>0</v>
      </c>
      <c r="T53">
        <v>22</v>
      </c>
      <c r="V53" s="1"/>
      <c r="AF53">
        <f>'10914'!$G$53*IF(E53&lt;&gt;"",'10914'!$F$53,0)</f>
        <v>0</v>
      </c>
    </row>
    <row r="54" spans="1:32" x14ac:dyDescent="0.2">
      <c r="A54">
        <v>23</v>
      </c>
      <c r="B54" s="1"/>
      <c r="C54" t="str">
        <f>IF(B54&lt;&gt;"",VLOOKUP(B54,iscritti_10914!$A$2:$D$243,4,FALSE),"")</f>
        <v/>
      </c>
      <c r="D54" t="str">
        <f>IF(B54&lt;&gt;"",VLOOKUP(B54,iscritti_10914!$A$2:$D$243,2,FALSE),"")</f>
        <v/>
      </c>
      <c r="E54" t="str">
        <f>IF(B54&lt;&gt;"",VLOOKUP(B54,iscritti_10914!$A$2:$D$243,3,FALSE),"")</f>
        <v/>
      </c>
      <c r="F54" t="str">
        <f>IF(E54&lt;&gt;"",VLOOKUP(E54,'10914'!$AG$3:'10914'!$AH$14,2,FALSE)+VLOOKUP(B54,iscritti_10914!$A$2:$E$243,5,FALSE),"")</f>
        <v/>
      </c>
      <c r="G54" s="5">
        <f>COUNTA('10914'!$H$54:'10914'!$M$54)</f>
        <v>0</v>
      </c>
      <c r="H54" s="1"/>
      <c r="I54" s="1"/>
      <c r="J54" s="1"/>
      <c r="K54" s="1"/>
      <c r="L54" s="1"/>
      <c r="M54" s="1"/>
      <c r="N54" s="3" t="str">
        <f>IF('10914'!$G$54&lt;&gt;0,'10914'!$O$54/'10914'!$G$54,"")</f>
        <v/>
      </c>
      <c r="O54" s="4">
        <f>SUM('10914'!$H$54:'10914'!$M$54)</f>
        <v>0</v>
      </c>
      <c r="P54" s="1"/>
      <c r="Q54" s="1"/>
      <c r="R54" s="6">
        <f>SUM('10914'!$O$54:'10914'!$Q$54)+'10914'!$AF$54</f>
        <v>0</v>
      </c>
      <c r="S54" s="6">
        <f>SUM('10914'!$R$54:'10914'!$R$55)</f>
        <v>0</v>
      </c>
      <c r="T54">
        <v>23</v>
      </c>
      <c r="U54" s="6">
        <f>SUM('10914'!$R$54:'10914'!$R$55)</f>
        <v>0</v>
      </c>
      <c r="V54" s="1"/>
      <c r="AF54">
        <f>'10914'!$G$54*IF(E54&lt;&gt;"",'10914'!$F$54,0)</f>
        <v>0</v>
      </c>
    </row>
    <row r="55" spans="1:32" x14ac:dyDescent="0.2">
      <c r="B55" s="1"/>
      <c r="C55" t="str">
        <f>IF(B55&lt;&gt;"",VLOOKUP(B55,iscritti_10914!$A$2:$D$243,4,FALSE),"")</f>
        <v/>
      </c>
      <c r="D55" t="str">
        <f>IF(B55&lt;&gt;"",VLOOKUP(B55,iscritti_10914!$A$2:$D$243,2,FALSE),"")</f>
        <v/>
      </c>
      <c r="E55" t="str">
        <f>IF(B55&lt;&gt;"",VLOOKUP(B55,iscritti_10914!$A$2:$D$243,3,FALSE),"")</f>
        <v/>
      </c>
      <c r="F55" t="str">
        <f>IF(E55&lt;&gt;"",VLOOKUP(E55,'10914'!$AG$3:'10914'!$AH$14,2,FALSE)+VLOOKUP(B55,iscritti_10914!$A$2:$E$243,5,FALSE),"")</f>
        <v/>
      </c>
      <c r="G55" s="5">
        <f>COUNTA('10914'!$H$55:'10914'!$M$55)</f>
        <v>0</v>
      </c>
      <c r="H55" s="1"/>
      <c r="I55" s="1"/>
      <c r="J55" s="1"/>
      <c r="K55" s="1"/>
      <c r="L55" s="1"/>
      <c r="M55" s="1"/>
      <c r="N55" s="3" t="str">
        <f>IF('10914'!$G$55&lt;&gt;0,'10914'!$O$55/'10914'!$G$55,"")</f>
        <v/>
      </c>
      <c r="O55" s="4">
        <f>SUM('10914'!$H$55:'10914'!$M$55)</f>
        <v>0</v>
      </c>
      <c r="P55" s="1"/>
      <c r="Q55" s="1"/>
      <c r="R55" s="6">
        <f>SUM('10914'!$O$55:'10914'!$Q$55)+'10914'!$AF$55</f>
        <v>0</v>
      </c>
      <c r="S55" s="6">
        <f>SUM('10914'!$R$54:'10914'!$R$55)</f>
        <v>0</v>
      </c>
      <c r="T55">
        <v>23</v>
      </c>
      <c r="V55" s="1"/>
      <c r="AF55">
        <f>'10914'!$G$55*IF(E55&lt;&gt;"",'10914'!$F$55,0)</f>
        <v>0</v>
      </c>
    </row>
    <row r="56" spans="1:32" x14ac:dyDescent="0.2">
      <c r="A56">
        <v>24</v>
      </c>
      <c r="B56" s="1"/>
      <c r="C56" t="str">
        <f>IF(B56&lt;&gt;"",VLOOKUP(B56,iscritti_10914!$A$2:$D$243,4,FALSE),"")</f>
        <v/>
      </c>
      <c r="D56" t="str">
        <f>IF(B56&lt;&gt;"",VLOOKUP(B56,iscritti_10914!$A$2:$D$243,2,FALSE),"")</f>
        <v/>
      </c>
      <c r="E56" t="str">
        <f>IF(B56&lt;&gt;"",VLOOKUP(B56,iscritti_10914!$A$2:$D$243,3,FALSE),"")</f>
        <v/>
      </c>
      <c r="F56" t="str">
        <f>IF(E56&lt;&gt;"",VLOOKUP(E56,'10914'!$AG$3:'10914'!$AH$14,2,FALSE)+VLOOKUP(B56,iscritti_10914!$A$2:$E$243,5,FALSE),"")</f>
        <v/>
      </c>
      <c r="G56" s="5">
        <f>COUNTA('10914'!$H$56:'10914'!$M$56)</f>
        <v>0</v>
      </c>
      <c r="H56" s="1"/>
      <c r="I56" s="1"/>
      <c r="J56" s="1"/>
      <c r="K56" s="1"/>
      <c r="L56" s="1"/>
      <c r="M56" s="1"/>
      <c r="N56" s="3" t="str">
        <f>IF('10914'!$G$56&lt;&gt;0,'10914'!$O$56/'10914'!$G$56,"")</f>
        <v/>
      </c>
      <c r="O56" s="4">
        <f>SUM('10914'!$H$56:'10914'!$M$56)</f>
        <v>0</v>
      </c>
      <c r="P56" s="1"/>
      <c r="Q56" s="1"/>
      <c r="R56" s="6">
        <f>SUM('10914'!$O$56:'10914'!$Q$56)+'10914'!$AF$56</f>
        <v>0</v>
      </c>
      <c r="S56" s="6">
        <f>SUM('10914'!$R$56:'10914'!$R$57)</f>
        <v>0</v>
      </c>
      <c r="T56">
        <v>24</v>
      </c>
      <c r="U56" s="6">
        <f>SUM('10914'!$R$56:'10914'!$R$57)</f>
        <v>0</v>
      </c>
      <c r="V56" s="1"/>
      <c r="AF56">
        <f>'10914'!$G$56*IF(E56&lt;&gt;"",'10914'!$F$56,0)</f>
        <v>0</v>
      </c>
    </row>
    <row r="57" spans="1:32" x14ac:dyDescent="0.2">
      <c r="B57" s="1"/>
      <c r="C57" t="str">
        <f>IF(B57&lt;&gt;"",VLOOKUP(B57,iscritti_10914!$A$2:$D$243,4,FALSE),"")</f>
        <v/>
      </c>
      <c r="D57" t="str">
        <f>IF(B57&lt;&gt;"",VLOOKUP(B57,iscritti_10914!$A$2:$D$243,2,FALSE),"")</f>
        <v/>
      </c>
      <c r="E57" t="str">
        <f>IF(B57&lt;&gt;"",VLOOKUP(B57,iscritti_10914!$A$2:$D$243,3,FALSE),"")</f>
        <v/>
      </c>
      <c r="F57" t="str">
        <f>IF(E57&lt;&gt;"",VLOOKUP(E57,'10914'!$AG$3:'10914'!$AH$14,2,FALSE)+VLOOKUP(B57,iscritti_10914!$A$2:$E$243,5,FALSE),"")</f>
        <v/>
      </c>
      <c r="G57" s="5">
        <f>COUNTA('10914'!$H$57:'10914'!$M$57)</f>
        <v>0</v>
      </c>
      <c r="H57" s="1"/>
      <c r="I57" s="1"/>
      <c r="J57" s="1"/>
      <c r="K57" s="1"/>
      <c r="L57" s="1"/>
      <c r="M57" s="1"/>
      <c r="N57" s="3" t="str">
        <f>IF('10914'!$G$57&lt;&gt;0,'10914'!$O$57/'10914'!$G$57,"")</f>
        <v/>
      </c>
      <c r="O57" s="4">
        <f>SUM('10914'!$H$57:'10914'!$M$57)</f>
        <v>0</v>
      </c>
      <c r="P57" s="1"/>
      <c r="Q57" s="1"/>
      <c r="R57" s="6">
        <f>SUM('10914'!$O$57:'10914'!$Q$57)+'10914'!$AF$57</f>
        <v>0</v>
      </c>
      <c r="S57" s="6">
        <f>SUM('10914'!$R$56:'10914'!$R$57)</f>
        <v>0</v>
      </c>
      <c r="T57">
        <v>24</v>
      </c>
      <c r="V57" s="1"/>
      <c r="AF57">
        <f>'10914'!$G$57*IF(E57&lt;&gt;"",'10914'!$F$57,0)</f>
        <v>0</v>
      </c>
    </row>
    <row r="58" spans="1:32" x14ac:dyDescent="0.2">
      <c r="A58">
        <v>25</v>
      </c>
      <c r="B58" s="1"/>
      <c r="C58" t="str">
        <f>IF(B58&lt;&gt;"",VLOOKUP(B58,iscritti_10914!$A$2:$D$243,4,FALSE),"")</f>
        <v/>
      </c>
      <c r="D58" t="str">
        <f>IF(B58&lt;&gt;"",VLOOKUP(B58,iscritti_10914!$A$2:$D$243,2,FALSE),"")</f>
        <v/>
      </c>
      <c r="E58" t="str">
        <f>IF(B58&lt;&gt;"",VLOOKUP(B58,iscritti_10914!$A$2:$D$243,3,FALSE),"")</f>
        <v/>
      </c>
      <c r="F58" t="str">
        <f>IF(E58&lt;&gt;"",VLOOKUP(E58,'10914'!$AG$3:'10914'!$AH$14,2,FALSE)+VLOOKUP(B58,iscritti_10914!$A$2:$E$243,5,FALSE),"")</f>
        <v/>
      </c>
      <c r="G58" s="5">
        <f>COUNTA('10914'!$H$58:'10914'!$M$58)</f>
        <v>0</v>
      </c>
      <c r="H58" s="1"/>
      <c r="I58" s="1"/>
      <c r="J58" s="1"/>
      <c r="K58" s="1"/>
      <c r="L58" s="1"/>
      <c r="M58" s="1"/>
      <c r="N58" s="3" t="str">
        <f>IF('10914'!$G$58&lt;&gt;0,'10914'!$O$58/'10914'!$G$58,"")</f>
        <v/>
      </c>
      <c r="O58" s="4">
        <f>SUM('10914'!$H$58:'10914'!$M$58)</f>
        <v>0</v>
      </c>
      <c r="P58" s="1"/>
      <c r="Q58" s="1"/>
      <c r="R58" s="6">
        <f>SUM('10914'!$O$58:'10914'!$Q$58)+'10914'!$AF$58</f>
        <v>0</v>
      </c>
      <c r="S58" s="6">
        <f>SUM('10914'!$R$58:'10914'!$R$59)</f>
        <v>0</v>
      </c>
      <c r="T58">
        <v>25</v>
      </c>
      <c r="U58" s="6">
        <f>SUM('10914'!$R$58:'10914'!$R$59)</f>
        <v>0</v>
      </c>
      <c r="V58" s="1"/>
      <c r="AF58">
        <f>'10914'!$G$58*IF(E58&lt;&gt;"",'10914'!$F$58,0)</f>
        <v>0</v>
      </c>
    </row>
    <row r="59" spans="1:32" x14ac:dyDescent="0.2">
      <c r="B59" s="1"/>
      <c r="C59" t="str">
        <f>IF(B59&lt;&gt;"",VLOOKUP(B59,iscritti_10914!$A$2:$D$243,4,FALSE),"")</f>
        <v/>
      </c>
      <c r="D59" t="str">
        <f>IF(B59&lt;&gt;"",VLOOKUP(B59,iscritti_10914!$A$2:$D$243,2,FALSE),"")</f>
        <v/>
      </c>
      <c r="E59" t="str">
        <f>IF(B59&lt;&gt;"",VLOOKUP(B59,iscritti_10914!$A$2:$D$243,3,FALSE),"")</f>
        <v/>
      </c>
      <c r="F59" t="str">
        <f>IF(E59&lt;&gt;"",VLOOKUP(E59,'10914'!$AG$3:'10914'!$AH$14,2,FALSE)+VLOOKUP(B59,iscritti_10914!$A$2:$E$243,5,FALSE),"")</f>
        <v/>
      </c>
      <c r="G59" s="5">
        <f>COUNTA('10914'!$H$59:'10914'!$M$59)</f>
        <v>0</v>
      </c>
      <c r="H59" s="1"/>
      <c r="I59" s="1"/>
      <c r="J59" s="1"/>
      <c r="K59" s="1"/>
      <c r="L59" s="1"/>
      <c r="M59" s="1"/>
      <c r="N59" s="3" t="str">
        <f>IF('10914'!$G$59&lt;&gt;0,'10914'!$O$59/'10914'!$G$59,"")</f>
        <v/>
      </c>
      <c r="O59" s="4">
        <f>SUM('10914'!$H$59:'10914'!$M$59)</f>
        <v>0</v>
      </c>
      <c r="P59" s="1"/>
      <c r="Q59" s="1"/>
      <c r="R59" s="6">
        <f>SUM('10914'!$O$59:'10914'!$Q$59)+'10914'!$AF$59</f>
        <v>0</v>
      </c>
      <c r="S59" s="6">
        <f>SUM('10914'!$R$58:'10914'!$R$59)</f>
        <v>0</v>
      </c>
      <c r="T59">
        <v>25</v>
      </c>
      <c r="V59" s="1"/>
      <c r="AF59">
        <f>'10914'!$G$59*IF(E59&lt;&gt;"",'10914'!$F$59,0)</f>
        <v>0</v>
      </c>
    </row>
    <row r="60" spans="1:32" x14ac:dyDescent="0.2">
      <c r="A60">
        <v>26</v>
      </c>
      <c r="B60" s="1"/>
      <c r="C60" t="str">
        <f>IF(B60&lt;&gt;"",VLOOKUP(B60,iscritti_10914!$A$2:$D$243,4,FALSE),"")</f>
        <v/>
      </c>
      <c r="D60" t="str">
        <f>IF(B60&lt;&gt;"",VLOOKUP(B60,iscritti_10914!$A$2:$D$243,2,FALSE),"")</f>
        <v/>
      </c>
      <c r="E60" t="str">
        <f>IF(B60&lt;&gt;"",VLOOKUP(B60,iscritti_10914!$A$2:$D$243,3,FALSE),"")</f>
        <v/>
      </c>
      <c r="F60" t="str">
        <f>IF(E60&lt;&gt;"",VLOOKUP(E60,'10914'!$AG$3:'10914'!$AH$14,2,FALSE)+VLOOKUP(B60,iscritti_10914!$A$2:$E$243,5,FALSE),"")</f>
        <v/>
      </c>
      <c r="G60" s="5">
        <f>COUNTA('10914'!$H$60:'10914'!$M$60)</f>
        <v>0</v>
      </c>
      <c r="H60" s="1"/>
      <c r="I60" s="1"/>
      <c r="J60" s="1"/>
      <c r="K60" s="1"/>
      <c r="L60" s="1"/>
      <c r="M60" s="1"/>
      <c r="N60" s="3" t="str">
        <f>IF('10914'!$G$60&lt;&gt;0,'10914'!$O$60/'10914'!$G$60,"")</f>
        <v/>
      </c>
      <c r="O60" s="4">
        <f>SUM('10914'!$H$60:'10914'!$M$60)</f>
        <v>0</v>
      </c>
      <c r="P60" s="1"/>
      <c r="Q60" s="1"/>
      <c r="R60" s="6">
        <f>SUM('10914'!$O$60:'10914'!$Q$60)+'10914'!$AF$60</f>
        <v>0</v>
      </c>
      <c r="S60" s="6">
        <f>SUM('10914'!$R$60:'10914'!$R$61)</f>
        <v>0</v>
      </c>
      <c r="T60">
        <v>26</v>
      </c>
      <c r="U60" s="6">
        <f>SUM('10914'!$R$60:'10914'!$R$61)</f>
        <v>0</v>
      </c>
      <c r="V60" s="1"/>
      <c r="AF60">
        <f>'10914'!$G$60*IF(E60&lt;&gt;"",'10914'!$F$60,0)</f>
        <v>0</v>
      </c>
    </row>
    <row r="61" spans="1:32" x14ac:dyDescent="0.2">
      <c r="B61" s="1"/>
      <c r="C61" t="str">
        <f>IF(B61&lt;&gt;"",VLOOKUP(B61,iscritti_10914!$A$2:$D$243,4,FALSE),"")</f>
        <v/>
      </c>
      <c r="D61" t="str">
        <f>IF(B61&lt;&gt;"",VLOOKUP(B61,iscritti_10914!$A$2:$D$243,2,FALSE),"")</f>
        <v/>
      </c>
      <c r="E61" t="str">
        <f>IF(B61&lt;&gt;"",VLOOKUP(B61,iscritti_10914!$A$2:$D$243,3,FALSE),"")</f>
        <v/>
      </c>
      <c r="F61" t="str">
        <f>IF(E61&lt;&gt;"",VLOOKUP(E61,'10914'!$AG$3:'10914'!$AH$14,2,FALSE)+VLOOKUP(B61,iscritti_10914!$A$2:$E$243,5,FALSE),"")</f>
        <v/>
      </c>
      <c r="G61" s="5">
        <f>COUNTA('10914'!$H$61:'10914'!$M$61)</f>
        <v>0</v>
      </c>
      <c r="H61" s="1"/>
      <c r="I61" s="1"/>
      <c r="J61" s="1"/>
      <c r="K61" s="1"/>
      <c r="L61" s="1"/>
      <c r="M61" s="1"/>
      <c r="N61" s="3" t="str">
        <f>IF('10914'!$G$61&lt;&gt;0,'10914'!$O$61/'10914'!$G$61,"")</f>
        <v/>
      </c>
      <c r="O61" s="4">
        <f>SUM('10914'!$H$61:'10914'!$M$61)</f>
        <v>0</v>
      </c>
      <c r="P61" s="1"/>
      <c r="Q61" s="1"/>
      <c r="R61" s="6">
        <f>SUM('10914'!$O$61:'10914'!$Q$61)+'10914'!$AF$61</f>
        <v>0</v>
      </c>
      <c r="S61" s="6">
        <f>SUM('10914'!$R$60:'10914'!$R$61)</f>
        <v>0</v>
      </c>
      <c r="T61">
        <v>26</v>
      </c>
      <c r="V61" s="1"/>
      <c r="AF61">
        <f>'10914'!$G$61*IF(E61&lt;&gt;"",'10914'!$F$61,0)</f>
        <v>0</v>
      </c>
    </row>
    <row r="62" spans="1:32" x14ac:dyDescent="0.2">
      <c r="A62">
        <v>27</v>
      </c>
      <c r="B62" s="1"/>
      <c r="C62" t="str">
        <f>IF(B62&lt;&gt;"",VLOOKUP(B62,iscritti_10914!$A$2:$D$243,4,FALSE),"")</f>
        <v/>
      </c>
      <c r="D62" t="str">
        <f>IF(B62&lt;&gt;"",VLOOKUP(B62,iscritti_10914!$A$2:$D$243,2,FALSE),"")</f>
        <v/>
      </c>
      <c r="E62" t="str">
        <f>IF(B62&lt;&gt;"",VLOOKUP(B62,iscritti_10914!$A$2:$D$243,3,FALSE),"")</f>
        <v/>
      </c>
      <c r="F62" t="str">
        <f>IF(E62&lt;&gt;"",VLOOKUP(E62,'10914'!$AG$3:'10914'!$AH$14,2,FALSE)+VLOOKUP(B62,iscritti_10914!$A$2:$E$243,5,FALSE),"")</f>
        <v/>
      </c>
      <c r="G62" s="5">
        <f>COUNTA('10914'!$H$62:'10914'!$M$62)</f>
        <v>0</v>
      </c>
      <c r="H62" s="1"/>
      <c r="I62" s="1"/>
      <c r="J62" s="1"/>
      <c r="K62" s="1"/>
      <c r="L62" s="1"/>
      <c r="M62" s="1"/>
      <c r="N62" s="3" t="str">
        <f>IF('10914'!$G$62&lt;&gt;0,'10914'!$O$62/'10914'!$G$62,"")</f>
        <v/>
      </c>
      <c r="O62" s="4">
        <f>SUM('10914'!$H$62:'10914'!$M$62)</f>
        <v>0</v>
      </c>
      <c r="P62" s="1"/>
      <c r="Q62" s="1"/>
      <c r="R62" s="6">
        <f>SUM('10914'!$O$62:'10914'!$Q$62)+'10914'!$AF$62</f>
        <v>0</v>
      </c>
      <c r="S62" s="6">
        <f>SUM('10914'!$R$62:'10914'!$R$63)</f>
        <v>0</v>
      </c>
      <c r="T62">
        <v>27</v>
      </c>
      <c r="U62" s="6">
        <f>SUM('10914'!$R$62:'10914'!$R$63)</f>
        <v>0</v>
      </c>
      <c r="V62" s="1"/>
      <c r="AF62">
        <f>'10914'!$G$62*IF(E62&lt;&gt;"",'10914'!$F$62,0)</f>
        <v>0</v>
      </c>
    </row>
    <row r="63" spans="1:32" x14ac:dyDescent="0.2">
      <c r="B63" s="1"/>
      <c r="C63" t="str">
        <f>IF(B63&lt;&gt;"",VLOOKUP(B63,iscritti_10914!$A$2:$D$243,4,FALSE),"")</f>
        <v/>
      </c>
      <c r="D63" t="str">
        <f>IF(B63&lt;&gt;"",VLOOKUP(B63,iscritti_10914!$A$2:$D$243,2,FALSE),"")</f>
        <v/>
      </c>
      <c r="E63" t="str">
        <f>IF(B63&lt;&gt;"",VLOOKUP(B63,iscritti_10914!$A$2:$D$243,3,FALSE),"")</f>
        <v/>
      </c>
      <c r="F63" t="str">
        <f>IF(E63&lt;&gt;"",VLOOKUP(E63,'10914'!$AG$3:'10914'!$AH$14,2,FALSE)+VLOOKUP(B63,iscritti_10914!$A$2:$E$243,5,FALSE),"")</f>
        <v/>
      </c>
      <c r="G63" s="5">
        <f>COUNTA('10914'!$H$63:'10914'!$M$63)</f>
        <v>0</v>
      </c>
      <c r="H63" s="1"/>
      <c r="I63" s="1"/>
      <c r="J63" s="1"/>
      <c r="K63" s="1"/>
      <c r="L63" s="1"/>
      <c r="M63" s="1"/>
      <c r="N63" s="3" t="str">
        <f>IF('10914'!$G$63&lt;&gt;0,'10914'!$O$63/'10914'!$G$63,"")</f>
        <v/>
      </c>
      <c r="O63" s="4">
        <f>SUM('10914'!$H$63:'10914'!$M$63)</f>
        <v>0</v>
      </c>
      <c r="P63" s="1"/>
      <c r="Q63" s="1"/>
      <c r="R63" s="6">
        <f>SUM('10914'!$O$63:'10914'!$Q$63)+'10914'!$AF$63</f>
        <v>0</v>
      </c>
      <c r="S63" s="6">
        <f>SUM('10914'!$R$62:'10914'!$R$63)</f>
        <v>0</v>
      </c>
      <c r="T63">
        <v>27</v>
      </c>
      <c r="V63" s="1"/>
      <c r="AF63">
        <f>'10914'!$G$63*IF(E63&lt;&gt;"",'10914'!$F$63,0)</f>
        <v>0</v>
      </c>
    </row>
    <row r="64" spans="1:32" x14ac:dyDescent="0.2">
      <c r="A64">
        <v>28</v>
      </c>
      <c r="B64" s="1"/>
      <c r="C64" t="str">
        <f>IF(B64&lt;&gt;"",VLOOKUP(B64,iscritti_10914!$A$2:$D$243,4,FALSE),"")</f>
        <v/>
      </c>
      <c r="D64" t="str">
        <f>IF(B64&lt;&gt;"",VLOOKUP(B64,iscritti_10914!$A$2:$D$243,2,FALSE),"")</f>
        <v/>
      </c>
      <c r="E64" t="str">
        <f>IF(B64&lt;&gt;"",VLOOKUP(B64,iscritti_10914!$A$2:$D$243,3,FALSE),"")</f>
        <v/>
      </c>
      <c r="F64" t="str">
        <f>IF(E64&lt;&gt;"",VLOOKUP(E64,'10914'!$AG$3:'10914'!$AH$14,2,FALSE)+VLOOKUP(B64,iscritti_10914!$A$2:$E$243,5,FALSE),"")</f>
        <v/>
      </c>
      <c r="G64" s="5">
        <f>COUNTA('10914'!$H$64:'10914'!$M$64)</f>
        <v>0</v>
      </c>
      <c r="H64" s="1"/>
      <c r="I64" s="1"/>
      <c r="J64" s="1"/>
      <c r="K64" s="1"/>
      <c r="L64" s="1"/>
      <c r="M64" s="1"/>
      <c r="N64" s="3" t="str">
        <f>IF('10914'!$G$64&lt;&gt;0,'10914'!$O$64/'10914'!$G$64,"")</f>
        <v/>
      </c>
      <c r="O64" s="4">
        <f>SUM('10914'!$H$64:'10914'!$M$64)</f>
        <v>0</v>
      </c>
      <c r="P64" s="1"/>
      <c r="Q64" s="1"/>
      <c r="R64" s="6">
        <f>SUM('10914'!$O$64:'10914'!$Q$64)+'10914'!$AF$64</f>
        <v>0</v>
      </c>
      <c r="S64" s="6">
        <f>SUM('10914'!$R$64:'10914'!$R$65)</f>
        <v>0</v>
      </c>
      <c r="T64">
        <v>28</v>
      </c>
      <c r="U64" s="6">
        <f>SUM('10914'!$R$64:'10914'!$R$65)</f>
        <v>0</v>
      </c>
      <c r="V64" s="1"/>
      <c r="AF64">
        <f>'10914'!$G$64*IF(E64&lt;&gt;"",'10914'!$F$64,0)</f>
        <v>0</v>
      </c>
    </row>
    <row r="65" spans="1:32" x14ac:dyDescent="0.2">
      <c r="B65" s="1"/>
      <c r="C65" t="str">
        <f>IF(B65&lt;&gt;"",VLOOKUP(B65,iscritti_10914!$A$2:$D$243,4,FALSE),"")</f>
        <v/>
      </c>
      <c r="D65" t="str">
        <f>IF(B65&lt;&gt;"",VLOOKUP(B65,iscritti_10914!$A$2:$D$243,2,FALSE),"")</f>
        <v/>
      </c>
      <c r="E65" t="str">
        <f>IF(B65&lt;&gt;"",VLOOKUP(B65,iscritti_10914!$A$2:$D$243,3,FALSE),"")</f>
        <v/>
      </c>
      <c r="F65" t="str">
        <f>IF(E65&lt;&gt;"",VLOOKUP(E65,'10914'!$AG$3:'10914'!$AH$14,2,FALSE)+VLOOKUP(B65,iscritti_10914!$A$2:$E$243,5,FALSE),"")</f>
        <v/>
      </c>
      <c r="G65" s="5">
        <f>COUNTA('10914'!$H$65:'10914'!$M$65)</f>
        <v>0</v>
      </c>
      <c r="H65" s="1"/>
      <c r="I65" s="1"/>
      <c r="J65" s="1"/>
      <c r="K65" s="1"/>
      <c r="L65" s="1"/>
      <c r="M65" s="1"/>
      <c r="N65" s="3" t="str">
        <f>IF('10914'!$G$65&lt;&gt;0,'10914'!$O$65/'10914'!$G$65,"")</f>
        <v/>
      </c>
      <c r="O65" s="4">
        <f>SUM('10914'!$H$65:'10914'!$M$65)</f>
        <v>0</v>
      </c>
      <c r="P65" s="1"/>
      <c r="Q65" s="1"/>
      <c r="R65" s="6">
        <f>SUM('10914'!$O$65:'10914'!$Q$65)+'10914'!$AF$65</f>
        <v>0</v>
      </c>
      <c r="S65" s="6">
        <f>SUM('10914'!$R$64:'10914'!$R$65)</f>
        <v>0</v>
      </c>
      <c r="T65">
        <v>28</v>
      </c>
      <c r="V65" s="1"/>
      <c r="AF65">
        <f>'10914'!$G$65*IF(E65&lt;&gt;"",'10914'!$F$65,0)</f>
        <v>0</v>
      </c>
    </row>
    <row r="66" spans="1:32" x14ac:dyDescent="0.2">
      <c r="A66">
        <v>29</v>
      </c>
      <c r="B66" s="1"/>
      <c r="C66" t="str">
        <f>IF(B66&lt;&gt;"",VLOOKUP(B66,iscritti_10914!$A$2:$D$243,4,FALSE),"")</f>
        <v/>
      </c>
      <c r="D66" t="str">
        <f>IF(B66&lt;&gt;"",VLOOKUP(B66,iscritti_10914!$A$2:$D$243,2,FALSE),"")</f>
        <v/>
      </c>
      <c r="E66" t="str">
        <f>IF(B66&lt;&gt;"",VLOOKUP(B66,iscritti_10914!$A$2:$D$243,3,FALSE),"")</f>
        <v/>
      </c>
      <c r="F66" t="str">
        <f>IF(E66&lt;&gt;"",VLOOKUP(E66,'10914'!$AG$3:'10914'!$AH$14,2,FALSE)+VLOOKUP(B66,iscritti_10914!$A$2:$E$243,5,FALSE),"")</f>
        <v/>
      </c>
      <c r="G66" s="5">
        <f>COUNTA('10914'!$H$66:'10914'!$M$66)</f>
        <v>0</v>
      </c>
      <c r="H66" s="1"/>
      <c r="I66" s="1"/>
      <c r="J66" s="1"/>
      <c r="K66" s="1"/>
      <c r="L66" s="1"/>
      <c r="M66" s="1"/>
      <c r="N66" s="3" t="str">
        <f>IF('10914'!$G$66&lt;&gt;0,'10914'!$O$66/'10914'!$G$66,"")</f>
        <v/>
      </c>
      <c r="O66" s="4">
        <f>SUM('10914'!$H$66:'10914'!$M$66)</f>
        <v>0</v>
      </c>
      <c r="P66" s="1"/>
      <c r="Q66" s="1"/>
      <c r="R66" s="6">
        <f>SUM('10914'!$O$66:'10914'!$Q$66)+'10914'!$AF$66</f>
        <v>0</v>
      </c>
      <c r="S66" s="6">
        <f>SUM('10914'!$R$66:'10914'!$R$67)</f>
        <v>0</v>
      </c>
      <c r="T66">
        <v>29</v>
      </c>
      <c r="U66" s="6">
        <f>SUM('10914'!$R$66:'10914'!$R$67)</f>
        <v>0</v>
      </c>
      <c r="V66" s="1"/>
      <c r="AF66">
        <f>'10914'!$G$66*IF(E66&lt;&gt;"",'10914'!$F$66,0)</f>
        <v>0</v>
      </c>
    </row>
    <row r="67" spans="1:32" x14ac:dyDescent="0.2">
      <c r="B67" s="1"/>
      <c r="C67" t="str">
        <f>IF(B67&lt;&gt;"",VLOOKUP(B67,iscritti_10914!$A$2:$D$243,4,FALSE),"")</f>
        <v/>
      </c>
      <c r="D67" t="str">
        <f>IF(B67&lt;&gt;"",VLOOKUP(B67,iscritti_10914!$A$2:$D$243,2,FALSE),"")</f>
        <v/>
      </c>
      <c r="E67" t="str">
        <f>IF(B67&lt;&gt;"",VLOOKUP(B67,iscritti_10914!$A$2:$D$243,3,FALSE),"")</f>
        <v/>
      </c>
      <c r="F67" t="str">
        <f>IF(E67&lt;&gt;"",VLOOKUP(E67,'10914'!$AG$3:'10914'!$AH$14,2,FALSE)+VLOOKUP(B67,iscritti_10914!$A$2:$E$243,5,FALSE),"")</f>
        <v/>
      </c>
      <c r="G67" s="5">
        <f>COUNTA('10914'!$H$67:'10914'!$M$67)</f>
        <v>0</v>
      </c>
      <c r="H67" s="1"/>
      <c r="I67" s="1"/>
      <c r="J67" s="1"/>
      <c r="K67" s="1"/>
      <c r="L67" s="1"/>
      <c r="M67" s="1"/>
      <c r="N67" s="3" t="str">
        <f>IF('10914'!$G$67&lt;&gt;0,'10914'!$O$67/'10914'!$G$67,"")</f>
        <v/>
      </c>
      <c r="O67" s="4">
        <f>SUM('10914'!$H$67:'10914'!$M$67)</f>
        <v>0</v>
      </c>
      <c r="P67" s="1"/>
      <c r="Q67" s="1"/>
      <c r="R67" s="6">
        <f>SUM('10914'!$O$67:'10914'!$Q$67)+'10914'!$AF$67</f>
        <v>0</v>
      </c>
      <c r="S67" s="6">
        <f>SUM('10914'!$R$66:'10914'!$R$67)</f>
        <v>0</v>
      </c>
      <c r="T67">
        <v>29</v>
      </c>
      <c r="V67" s="1"/>
      <c r="AF67">
        <f>'10914'!$G$67*IF(E67&lt;&gt;"",'10914'!$F$67,0)</f>
        <v>0</v>
      </c>
    </row>
    <row r="68" spans="1:32" x14ac:dyDescent="0.2">
      <c r="A68">
        <v>30</v>
      </c>
      <c r="B68" s="1"/>
      <c r="C68" t="str">
        <f>IF(B68&lt;&gt;"",VLOOKUP(B68,iscritti_10914!$A$2:$D$243,4,FALSE),"")</f>
        <v/>
      </c>
      <c r="D68" t="str">
        <f>IF(B68&lt;&gt;"",VLOOKUP(B68,iscritti_10914!$A$2:$D$243,2,FALSE),"")</f>
        <v/>
      </c>
      <c r="E68" t="str">
        <f>IF(B68&lt;&gt;"",VLOOKUP(B68,iscritti_10914!$A$2:$D$243,3,FALSE),"")</f>
        <v/>
      </c>
      <c r="F68" t="str">
        <f>IF(E68&lt;&gt;"",VLOOKUP(E68,'10914'!$AG$3:'10914'!$AH$14,2,FALSE)+VLOOKUP(B68,iscritti_10914!$A$2:$E$243,5,FALSE),"")</f>
        <v/>
      </c>
      <c r="G68" s="5">
        <f>COUNTA('10914'!$H$68:'10914'!$M$68)</f>
        <v>0</v>
      </c>
      <c r="H68" s="1"/>
      <c r="I68" s="1"/>
      <c r="J68" s="1"/>
      <c r="K68" s="1"/>
      <c r="L68" s="1"/>
      <c r="M68" s="1"/>
      <c r="N68" s="3" t="str">
        <f>IF('10914'!$G$68&lt;&gt;0,'10914'!$O$68/'10914'!$G$68,"")</f>
        <v/>
      </c>
      <c r="O68" s="4">
        <f>SUM('10914'!$H$68:'10914'!$M$68)</f>
        <v>0</v>
      </c>
      <c r="P68" s="1"/>
      <c r="Q68" s="1"/>
      <c r="R68" s="6">
        <f>SUM('10914'!$O$68:'10914'!$Q$68)+'10914'!$AF$68</f>
        <v>0</v>
      </c>
      <c r="S68" s="6">
        <f>SUM('10914'!$R$68:'10914'!$R$69)</f>
        <v>0</v>
      </c>
      <c r="T68">
        <v>30</v>
      </c>
      <c r="U68" s="6">
        <f>SUM('10914'!$R$68:'10914'!$R$69)</f>
        <v>0</v>
      </c>
      <c r="V68" s="1"/>
      <c r="AF68">
        <f>'10914'!$G$68*IF(E68&lt;&gt;"",'10914'!$F$68,0)</f>
        <v>0</v>
      </c>
    </row>
    <row r="69" spans="1:32" x14ac:dyDescent="0.2">
      <c r="B69" s="1"/>
      <c r="C69" t="str">
        <f>IF(B69&lt;&gt;"",VLOOKUP(B69,iscritti_10914!$A$2:$D$243,4,FALSE),"")</f>
        <v/>
      </c>
      <c r="D69" t="str">
        <f>IF(B69&lt;&gt;"",VLOOKUP(B69,iscritti_10914!$A$2:$D$243,2,FALSE),"")</f>
        <v/>
      </c>
      <c r="E69" t="str">
        <f>IF(B69&lt;&gt;"",VLOOKUP(B69,iscritti_10914!$A$2:$D$243,3,FALSE),"")</f>
        <v/>
      </c>
      <c r="F69" t="str">
        <f>IF(E69&lt;&gt;"",VLOOKUP(E69,'10914'!$AG$3:'10914'!$AH$14,2,FALSE)+VLOOKUP(B69,iscritti_10914!$A$2:$E$243,5,FALSE),"")</f>
        <v/>
      </c>
      <c r="G69" s="5">
        <f>COUNTA('10914'!$H$69:'10914'!$M$69)</f>
        <v>0</v>
      </c>
      <c r="H69" s="1"/>
      <c r="I69" s="1"/>
      <c r="J69" s="1"/>
      <c r="K69" s="1"/>
      <c r="L69" s="1"/>
      <c r="M69" s="1"/>
      <c r="N69" s="3" t="str">
        <f>IF('10914'!$G$69&lt;&gt;0,'10914'!$O$69/'10914'!$G$69,"")</f>
        <v/>
      </c>
      <c r="O69" s="4">
        <f>SUM('10914'!$H$69:'10914'!$M$69)</f>
        <v>0</v>
      </c>
      <c r="P69" s="1"/>
      <c r="Q69" s="1"/>
      <c r="R69" s="6">
        <f>SUM('10914'!$O$69:'10914'!$Q$69)+'10914'!$AF$69</f>
        <v>0</v>
      </c>
      <c r="S69" s="6">
        <f>SUM('10914'!$R$68:'10914'!$R$69)</f>
        <v>0</v>
      </c>
      <c r="T69">
        <v>30</v>
      </c>
      <c r="V69" s="1"/>
      <c r="AF69">
        <f>'10914'!$G$69*IF(E69&lt;&gt;"",'10914'!$F$69,0)</f>
        <v>0</v>
      </c>
    </row>
    <row r="70" spans="1:32" x14ac:dyDescent="0.2">
      <c r="A70">
        <v>31</v>
      </c>
      <c r="B70" s="1"/>
      <c r="C70" t="str">
        <f>IF(B70&lt;&gt;"",VLOOKUP(B70,iscritti_10914!$A$2:$D$243,4,FALSE),"")</f>
        <v/>
      </c>
      <c r="D70" t="str">
        <f>IF(B70&lt;&gt;"",VLOOKUP(B70,iscritti_10914!$A$2:$D$243,2,FALSE),"")</f>
        <v/>
      </c>
      <c r="E70" t="str">
        <f>IF(B70&lt;&gt;"",VLOOKUP(B70,iscritti_10914!$A$2:$D$243,3,FALSE),"")</f>
        <v/>
      </c>
      <c r="F70" t="str">
        <f>IF(E70&lt;&gt;"",VLOOKUP(E70,'10914'!$AG$3:'10914'!$AH$14,2,FALSE)+VLOOKUP(B70,iscritti_10914!$A$2:$E$243,5,FALSE),"")</f>
        <v/>
      </c>
      <c r="G70" s="5">
        <f>COUNTA('10914'!$H$70:'10914'!$M$70)</f>
        <v>0</v>
      </c>
      <c r="H70" s="1"/>
      <c r="I70" s="1"/>
      <c r="J70" s="1"/>
      <c r="K70" s="1"/>
      <c r="L70" s="1"/>
      <c r="M70" s="1"/>
      <c r="N70" s="3" t="str">
        <f>IF('10914'!$G$70&lt;&gt;0,'10914'!$O$70/'10914'!$G$70,"")</f>
        <v/>
      </c>
      <c r="O70" s="4">
        <f>SUM('10914'!$H$70:'10914'!$M$70)</f>
        <v>0</v>
      </c>
      <c r="P70" s="1"/>
      <c r="Q70" s="1"/>
      <c r="R70" s="6">
        <f>SUM('10914'!$O$70:'10914'!$Q$70)+'10914'!$AF$70</f>
        <v>0</v>
      </c>
      <c r="S70" s="6">
        <f>SUM('10914'!$R$70:'10914'!$R$71)</f>
        <v>0</v>
      </c>
      <c r="T70">
        <v>31</v>
      </c>
      <c r="U70" s="6">
        <f>SUM('10914'!$R$70:'10914'!$R$71)</f>
        <v>0</v>
      </c>
      <c r="V70" s="1"/>
      <c r="AF70">
        <f>'10914'!$G$70*IF(E70&lt;&gt;"",'10914'!$F$70,0)</f>
        <v>0</v>
      </c>
    </row>
    <row r="71" spans="1:32" x14ac:dyDescent="0.2">
      <c r="B71" s="1"/>
      <c r="C71" t="str">
        <f>IF(B71&lt;&gt;"",VLOOKUP(B71,iscritti_10914!$A$2:$D$243,4,FALSE),"")</f>
        <v/>
      </c>
      <c r="D71" t="str">
        <f>IF(B71&lt;&gt;"",VLOOKUP(B71,iscritti_10914!$A$2:$D$243,2,FALSE),"")</f>
        <v/>
      </c>
      <c r="E71" t="str">
        <f>IF(B71&lt;&gt;"",VLOOKUP(B71,iscritti_10914!$A$2:$D$243,3,FALSE),"")</f>
        <v/>
      </c>
      <c r="F71" t="str">
        <f>IF(E71&lt;&gt;"",VLOOKUP(E71,'10914'!$AG$3:'10914'!$AH$14,2,FALSE)+VLOOKUP(B71,iscritti_10914!$A$2:$E$243,5,FALSE),"")</f>
        <v/>
      </c>
      <c r="G71" s="5">
        <f>COUNTA('10914'!$H$71:'10914'!$M$71)</f>
        <v>0</v>
      </c>
      <c r="H71" s="1"/>
      <c r="I71" s="1"/>
      <c r="J71" s="1"/>
      <c r="K71" s="1"/>
      <c r="L71" s="1"/>
      <c r="M71" s="1"/>
      <c r="N71" s="3" t="str">
        <f>IF('10914'!$G$71&lt;&gt;0,'10914'!$O$71/'10914'!$G$71,"")</f>
        <v/>
      </c>
      <c r="O71" s="4">
        <f>SUM('10914'!$H$71:'10914'!$M$71)</f>
        <v>0</v>
      </c>
      <c r="P71" s="1"/>
      <c r="Q71" s="1"/>
      <c r="R71" s="6">
        <f>SUM('10914'!$O$71:'10914'!$Q$71)+'10914'!$AF$71</f>
        <v>0</v>
      </c>
      <c r="S71" s="6">
        <f>SUM('10914'!$R$70:'10914'!$R$71)</f>
        <v>0</v>
      </c>
      <c r="T71">
        <v>31</v>
      </c>
      <c r="V71" s="1"/>
      <c r="AF71">
        <f>'10914'!$G$71*IF(E71&lt;&gt;"",'10914'!$F$71,0)</f>
        <v>0</v>
      </c>
    </row>
    <row r="72" spans="1:32" x14ac:dyDescent="0.2">
      <c r="A72">
        <v>32</v>
      </c>
      <c r="B72" s="1"/>
      <c r="C72" t="str">
        <f>IF(B72&lt;&gt;"",VLOOKUP(B72,iscritti_10914!$A$2:$D$243,4,FALSE),"")</f>
        <v/>
      </c>
      <c r="D72" t="str">
        <f>IF(B72&lt;&gt;"",VLOOKUP(B72,iscritti_10914!$A$2:$D$243,2,FALSE),"")</f>
        <v/>
      </c>
      <c r="E72" t="str">
        <f>IF(B72&lt;&gt;"",VLOOKUP(B72,iscritti_10914!$A$2:$D$243,3,FALSE),"")</f>
        <v/>
      </c>
      <c r="F72" t="str">
        <f>IF(E72&lt;&gt;"",VLOOKUP(E72,'10914'!$AG$3:'10914'!$AH$14,2,FALSE)+VLOOKUP(B72,iscritti_10914!$A$2:$E$243,5,FALSE),"")</f>
        <v/>
      </c>
      <c r="G72" s="5">
        <f>COUNTA('10914'!$H$72:'10914'!$M$72)</f>
        <v>0</v>
      </c>
      <c r="H72" s="1"/>
      <c r="I72" s="1"/>
      <c r="J72" s="1"/>
      <c r="K72" s="1"/>
      <c r="L72" s="1"/>
      <c r="M72" s="1"/>
      <c r="N72" s="3" t="str">
        <f>IF('10914'!$G$72&lt;&gt;0,'10914'!$O$72/'10914'!$G$72,"")</f>
        <v/>
      </c>
      <c r="O72" s="4">
        <f>SUM('10914'!$H$72:'10914'!$M$72)</f>
        <v>0</v>
      </c>
      <c r="P72" s="1"/>
      <c r="Q72" s="1"/>
      <c r="R72" s="6">
        <f>SUM('10914'!$O$72:'10914'!$Q$72)+'10914'!$AF$72</f>
        <v>0</v>
      </c>
      <c r="S72" s="6">
        <f>SUM('10914'!$R$72:'10914'!$R$73)</f>
        <v>0</v>
      </c>
      <c r="T72">
        <v>32</v>
      </c>
      <c r="U72" s="6">
        <f>SUM('10914'!$R$72:'10914'!$R$73)</f>
        <v>0</v>
      </c>
      <c r="V72" s="1"/>
      <c r="AF72">
        <f>'10914'!$G$72*IF(E72&lt;&gt;"",'10914'!$F$72,0)</f>
        <v>0</v>
      </c>
    </row>
    <row r="73" spans="1:32" x14ac:dyDescent="0.2">
      <c r="B73" s="1"/>
      <c r="C73" t="str">
        <f>IF(B73&lt;&gt;"",VLOOKUP(B73,iscritti_10914!$A$2:$D$243,4,FALSE),"")</f>
        <v/>
      </c>
      <c r="D73" t="str">
        <f>IF(B73&lt;&gt;"",VLOOKUP(B73,iscritti_10914!$A$2:$D$243,2,FALSE),"")</f>
        <v/>
      </c>
      <c r="E73" t="str">
        <f>IF(B73&lt;&gt;"",VLOOKUP(B73,iscritti_10914!$A$2:$D$243,3,FALSE),"")</f>
        <v/>
      </c>
      <c r="F73" t="str">
        <f>IF(E73&lt;&gt;"",VLOOKUP(E73,'10914'!$AG$3:'10914'!$AH$14,2,FALSE)+VLOOKUP(B73,iscritti_10914!$A$2:$E$243,5,FALSE),"")</f>
        <v/>
      </c>
      <c r="G73" s="5">
        <f>COUNTA('10914'!$H$73:'10914'!$M$73)</f>
        <v>0</v>
      </c>
      <c r="H73" s="1"/>
      <c r="I73" s="1"/>
      <c r="J73" s="1"/>
      <c r="K73" s="1"/>
      <c r="L73" s="1"/>
      <c r="M73" s="1"/>
      <c r="N73" s="3" t="str">
        <f>IF('10914'!$G$73&lt;&gt;0,'10914'!$O$73/'10914'!$G$73,"")</f>
        <v/>
      </c>
      <c r="O73" s="4">
        <f>SUM('10914'!$H$73:'10914'!$M$73)</f>
        <v>0</v>
      </c>
      <c r="P73" s="1"/>
      <c r="Q73" s="1"/>
      <c r="R73" s="6">
        <f>SUM('10914'!$O$73:'10914'!$Q$73)+'10914'!$AF$73</f>
        <v>0</v>
      </c>
      <c r="S73" s="6">
        <f>SUM('10914'!$R$72:'10914'!$R$73)</f>
        <v>0</v>
      </c>
      <c r="T73">
        <v>32</v>
      </c>
      <c r="V73" s="1"/>
      <c r="AF73">
        <f>'10914'!$G$73*IF(E73&lt;&gt;"",'10914'!$F$73,0)</f>
        <v>0</v>
      </c>
    </row>
    <row r="74" spans="1:32" x14ac:dyDescent="0.2">
      <c r="A74">
        <v>33</v>
      </c>
      <c r="B74" s="1"/>
      <c r="C74" t="str">
        <f>IF(B74&lt;&gt;"",VLOOKUP(B74,iscritti_10914!$A$2:$D$243,4,FALSE),"")</f>
        <v/>
      </c>
      <c r="D74" t="str">
        <f>IF(B74&lt;&gt;"",VLOOKUP(B74,iscritti_10914!$A$2:$D$243,2,FALSE),"")</f>
        <v/>
      </c>
      <c r="E74" t="str">
        <f>IF(B74&lt;&gt;"",VLOOKUP(B74,iscritti_10914!$A$2:$D$243,3,FALSE),"")</f>
        <v/>
      </c>
      <c r="F74" t="str">
        <f>IF(E74&lt;&gt;"",VLOOKUP(E74,'10914'!$AG$3:'10914'!$AH$14,2,FALSE)+VLOOKUP(B74,iscritti_10914!$A$2:$E$243,5,FALSE),"")</f>
        <v/>
      </c>
      <c r="G74" s="5">
        <f>COUNTA('10914'!$H$74:'10914'!$M$74)</f>
        <v>0</v>
      </c>
      <c r="H74" s="1"/>
      <c r="I74" s="1"/>
      <c r="J74" s="1"/>
      <c r="K74" s="1"/>
      <c r="L74" s="1"/>
      <c r="M74" s="1"/>
      <c r="N74" s="3" t="str">
        <f>IF('10914'!$G$74&lt;&gt;0,'10914'!$O$74/'10914'!$G$74,"")</f>
        <v/>
      </c>
      <c r="O74" s="4">
        <f>SUM('10914'!$H$74:'10914'!$M$74)</f>
        <v>0</v>
      </c>
      <c r="P74" s="1"/>
      <c r="Q74" s="1"/>
      <c r="R74" s="6">
        <f>SUM('10914'!$O$74:'10914'!$Q$74)+'10914'!$AF$74</f>
        <v>0</v>
      </c>
      <c r="S74" s="6">
        <f>SUM('10914'!$R$74:'10914'!$R$75)</f>
        <v>0</v>
      </c>
      <c r="T74">
        <v>33</v>
      </c>
      <c r="U74" s="6">
        <f>SUM('10914'!$R$74:'10914'!$R$75)</f>
        <v>0</v>
      </c>
      <c r="V74" s="1"/>
      <c r="AF74">
        <f>'10914'!$G$74*IF(E74&lt;&gt;"",'10914'!$F$74,0)</f>
        <v>0</v>
      </c>
    </row>
    <row r="75" spans="1:32" x14ac:dyDescent="0.2">
      <c r="B75" s="1"/>
      <c r="C75" t="str">
        <f>IF(B75&lt;&gt;"",VLOOKUP(B75,iscritti_10914!$A$2:$D$243,4,FALSE),"")</f>
        <v/>
      </c>
      <c r="D75" t="str">
        <f>IF(B75&lt;&gt;"",VLOOKUP(B75,iscritti_10914!$A$2:$D$243,2,FALSE),"")</f>
        <v/>
      </c>
      <c r="E75" t="str">
        <f>IF(B75&lt;&gt;"",VLOOKUP(B75,iscritti_10914!$A$2:$D$243,3,FALSE),"")</f>
        <v/>
      </c>
      <c r="F75" t="str">
        <f>IF(E75&lt;&gt;"",VLOOKUP(E75,'10914'!$AG$3:'10914'!$AH$14,2,FALSE)+VLOOKUP(B75,iscritti_10914!$A$2:$E$243,5,FALSE),"")</f>
        <v/>
      </c>
      <c r="G75" s="5">
        <f>COUNTA('10914'!$H$75:'10914'!$M$75)</f>
        <v>0</v>
      </c>
      <c r="H75" s="1"/>
      <c r="I75" s="1"/>
      <c r="J75" s="1"/>
      <c r="K75" s="1"/>
      <c r="L75" s="1"/>
      <c r="M75" s="1"/>
      <c r="N75" s="3" t="str">
        <f>IF('10914'!$G$75&lt;&gt;0,'10914'!$O$75/'10914'!$G$75,"")</f>
        <v/>
      </c>
      <c r="O75" s="4">
        <f>SUM('10914'!$H$75:'10914'!$M$75)</f>
        <v>0</v>
      </c>
      <c r="P75" s="1"/>
      <c r="Q75" s="1"/>
      <c r="R75" s="6">
        <f>SUM('10914'!$O$75:'10914'!$Q$75)+'10914'!$AF$75</f>
        <v>0</v>
      </c>
      <c r="S75" s="6">
        <f>SUM('10914'!$R$74:'10914'!$R$75)</f>
        <v>0</v>
      </c>
      <c r="T75">
        <v>33</v>
      </c>
      <c r="V75" s="1"/>
      <c r="AF75">
        <f>'10914'!$G$75*IF(E75&lt;&gt;"",'10914'!$F$75,0)</f>
        <v>0</v>
      </c>
    </row>
    <row r="76" spans="1:32" x14ac:dyDescent="0.2">
      <c r="A76">
        <v>34</v>
      </c>
      <c r="B76" s="1"/>
      <c r="C76" t="str">
        <f>IF(B76&lt;&gt;"",VLOOKUP(B76,iscritti_10914!$A$2:$D$243,4,FALSE),"")</f>
        <v/>
      </c>
      <c r="D76" t="str">
        <f>IF(B76&lt;&gt;"",VLOOKUP(B76,iscritti_10914!$A$2:$D$243,2,FALSE),"")</f>
        <v/>
      </c>
      <c r="E76" t="str">
        <f>IF(B76&lt;&gt;"",VLOOKUP(B76,iscritti_10914!$A$2:$D$243,3,FALSE),"")</f>
        <v/>
      </c>
      <c r="F76" t="str">
        <f>IF(E76&lt;&gt;"",VLOOKUP(E76,'10914'!$AG$3:'10914'!$AH$14,2,FALSE)+VLOOKUP(B76,iscritti_10914!$A$2:$E$243,5,FALSE),"")</f>
        <v/>
      </c>
      <c r="G76" s="5">
        <f>COUNTA('10914'!$H$76:'10914'!$M$76)</f>
        <v>0</v>
      </c>
      <c r="H76" s="1"/>
      <c r="I76" s="1"/>
      <c r="J76" s="1"/>
      <c r="K76" s="1"/>
      <c r="L76" s="1"/>
      <c r="M76" s="1"/>
      <c r="N76" s="3" t="str">
        <f>IF('10914'!$G$76&lt;&gt;0,'10914'!$O$76/'10914'!$G$76,"")</f>
        <v/>
      </c>
      <c r="O76" s="4">
        <f>SUM('10914'!$H$76:'10914'!$M$76)</f>
        <v>0</v>
      </c>
      <c r="P76" s="1"/>
      <c r="Q76" s="1"/>
      <c r="R76" s="6">
        <f>SUM('10914'!$O$76:'10914'!$Q$76)+'10914'!$AF$76</f>
        <v>0</v>
      </c>
      <c r="S76" s="6">
        <f>SUM('10914'!$R$76:'10914'!$R$77)</f>
        <v>0</v>
      </c>
      <c r="T76">
        <v>34</v>
      </c>
      <c r="U76" s="6">
        <f>SUM('10914'!$R$76:'10914'!$R$77)</f>
        <v>0</v>
      </c>
      <c r="V76" s="1"/>
      <c r="AF76">
        <f>'10914'!$G$76*IF(E76&lt;&gt;"",'10914'!$F$76,0)</f>
        <v>0</v>
      </c>
    </row>
    <row r="77" spans="1:32" x14ac:dyDescent="0.2">
      <c r="B77" s="1"/>
      <c r="C77" t="str">
        <f>IF(B77&lt;&gt;"",VLOOKUP(B77,iscritti_10914!$A$2:$D$243,4,FALSE),"")</f>
        <v/>
      </c>
      <c r="D77" t="str">
        <f>IF(B77&lt;&gt;"",VLOOKUP(B77,iscritti_10914!$A$2:$D$243,2,FALSE),"")</f>
        <v/>
      </c>
      <c r="E77" t="str">
        <f>IF(B77&lt;&gt;"",VLOOKUP(B77,iscritti_10914!$A$2:$D$243,3,FALSE),"")</f>
        <v/>
      </c>
      <c r="F77" t="str">
        <f>IF(E77&lt;&gt;"",VLOOKUP(E77,'10914'!$AG$3:'10914'!$AH$14,2,FALSE)+VLOOKUP(B77,iscritti_10914!$A$2:$E$243,5,FALSE),"")</f>
        <v/>
      </c>
      <c r="G77" s="5">
        <f>COUNTA('10914'!$H$77:'10914'!$M$77)</f>
        <v>0</v>
      </c>
      <c r="H77" s="1"/>
      <c r="I77" s="1"/>
      <c r="J77" s="1"/>
      <c r="K77" s="1"/>
      <c r="L77" s="1"/>
      <c r="M77" s="1"/>
      <c r="N77" s="3" t="str">
        <f>IF('10914'!$G$77&lt;&gt;0,'10914'!$O$77/'10914'!$G$77,"")</f>
        <v/>
      </c>
      <c r="O77" s="4">
        <f>SUM('10914'!$H$77:'10914'!$M$77)</f>
        <v>0</v>
      </c>
      <c r="P77" s="1"/>
      <c r="Q77" s="1"/>
      <c r="R77" s="6">
        <f>SUM('10914'!$O$77:'10914'!$Q$77)+'10914'!$AF$77</f>
        <v>0</v>
      </c>
      <c r="S77" s="6">
        <f>SUM('10914'!$R$76:'10914'!$R$77)</f>
        <v>0</v>
      </c>
      <c r="T77">
        <v>34</v>
      </c>
      <c r="V77" s="1"/>
      <c r="AF77">
        <f>'10914'!$G$77*IF(E77&lt;&gt;"",'10914'!$F$77,0)</f>
        <v>0</v>
      </c>
    </row>
    <row r="78" spans="1:32" x14ac:dyDescent="0.2">
      <c r="A78">
        <v>35</v>
      </c>
      <c r="B78" s="1"/>
      <c r="C78" t="str">
        <f>IF(B78&lt;&gt;"",VLOOKUP(B78,iscritti_10914!$A$2:$D$243,4,FALSE),"")</f>
        <v/>
      </c>
      <c r="D78" t="str">
        <f>IF(B78&lt;&gt;"",VLOOKUP(B78,iscritti_10914!$A$2:$D$243,2,FALSE),"")</f>
        <v/>
      </c>
      <c r="E78" t="str">
        <f>IF(B78&lt;&gt;"",VLOOKUP(B78,iscritti_10914!$A$2:$D$243,3,FALSE),"")</f>
        <v/>
      </c>
      <c r="F78" t="str">
        <f>IF(E78&lt;&gt;"",VLOOKUP(E78,'10914'!$AG$3:'10914'!$AH$14,2,FALSE)+VLOOKUP(B78,iscritti_10914!$A$2:$E$243,5,FALSE),"")</f>
        <v/>
      </c>
      <c r="G78" s="5">
        <f>COUNTA('10914'!$H$78:'10914'!$M$78)</f>
        <v>0</v>
      </c>
      <c r="H78" s="1"/>
      <c r="I78" s="1"/>
      <c r="J78" s="1"/>
      <c r="K78" s="1"/>
      <c r="L78" s="1"/>
      <c r="M78" s="1"/>
      <c r="N78" s="3" t="str">
        <f>IF('10914'!$G$78&lt;&gt;0,'10914'!$O$78/'10914'!$G$78,"")</f>
        <v/>
      </c>
      <c r="O78" s="4">
        <f>SUM('10914'!$H$78:'10914'!$M$78)</f>
        <v>0</v>
      </c>
      <c r="P78" s="1"/>
      <c r="Q78" s="1"/>
      <c r="R78" s="6">
        <f>SUM('10914'!$O$78:'10914'!$Q$78)+'10914'!$AF$78</f>
        <v>0</v>
      </c>
      <c r="S78" s="6">
        <f>SUM('10914'!$R$78:'10914'!$R$79)</f>
        <v>0</v>
      </c>
      <c r="T78">
        <v>35</v>
      </c>
      <c r="U78" s="6">
        <f>SUM('10914'!$R$78:'10914'!$R$79)</f>
        <v>0</v>
      </c>
      <c r="V78" s="1"/>
      <c r="AF78">
        <f>'10914'!$G$78*IF(E78&lt;&gt;"",'10914'!$F$78,0)</f>
        <v>0</v>
      </c>
    </row>
    <row r="79" spans="1:32" x14ac:dyDescent="0.2">
      <c r="B79" s="1"/>
      <c r="C79" t="str">
        <f>IF(B79&lt;&gt;"",VLOOKUP(B79,iscritti_10914!$A$2:$D$243,4,FALSE),"")</f>
        <v/>
      </c>
      <c r="D79" t="str">
        <f>IF(B79&lt;&gt;"",VLOOKUP(B79,iscritti_10914!$A$2:$D$243,2,FALSE),"")</f>
        <v/>
      </c>
      <c r="E79" t="str">
        <f>IF(B79&lt;&gt;"",VLOOKUP(B79,iscritti_10914!$A$2:$D$243,3,FALSE),"")</f>
        <v/>
      </c>
      <c r="F79" t="str">
        <f>IF(E79&lt;&gt;"",VLOOKUP(E79,'10914'!$AG$3:'10914'!$AH$14,2,FALSE)+VLOOKUP(B79,iscritti_10914!$A$2:$E$243,5,FALSE),"")</f>
        <v/>
      </c>
      <c r="G79" s="5">
        <f>COUNTA('10914'!$H$79:'10914'!$M$79)</f>
        <v>0</v>
      </c>
      <c r="H79" s="1"/>
      <c r="I79" s="1"/>
      <c r="J79" s="1"/>
      <c r="K79" s="1"/>
      <c r="L79" s="1"/>
      <c r="M79" s="1"/>
      <c r="N79" s="3" t="str">
        <f>IF('10914'!$G$79&lt;&gt;0,'10914'!$O$79/'10914'!$G$79,"")</f>
        <v/>
      </c>
      <c r="O79" s="4">
        <f>SUM('10914'!$H$79:'10914'!$M$79)</f>
        <v>0</v>
      </c>
      <c r="P79" s="1"/>
      <c r="Q79" s="1"/>
      <c r="R79" s="6">
        <f>SUM('10914'!$O$79:'10914'!$Q$79)+'10914'!$AF$79</f>
        <v>0</v>
      </c>
      <c r="S79" s="6">
        <f>SUM('10914'!$R$78:'10914'!$R$79)</f>
        <v>0</v>
      </c>
      <c r="T79">
        <v>35</v>
      </c>
      <c r="V79" s="1"/>
      <c r="AF79">
        <f>'10914'!$G$79*IF(E79&lt;&gt;"",'10914'!$F$79,0)</f>
        <v>0</v>
      </c>
    </row>
    <row r="80" spans="1:32" x14ac:dyDescent="0.2">
      <c r="A80">
        <v>36</v>
      </c>
      <c r="B80" s="1"/>
      <c r="C80" t="str">
        <f>IF(B80&lt;&gt;"",VLOOKUP(B80,iscritti_10914!$A$2:$D$243,4,FALSE),"")</f>
        <v/>
      </c>
      <c r="D80" t="str">
        <f>IF(B80&lt;&gt;"",VLOOKUP(B80,iscritti_10914!$A$2:$D$243,2,FALSE),"")</f>
        <v/>
      </c>
      <c r="E80" t="str">
        <f>IF(B80&lt;&gt;"",VLOOKUP(B80,iscritti_10914!$A$2:$D$243,3,FALSE),"")</f>
        <v/>
      </c>
      <c r="F80" t="str">
        <f>IF(E80&lt;&gt;"",VLOOKUP(E80,'10914'!$AG$3:'10914'!$AH$14,2,FALSE)+VLOOKUP(B80,iscritti_10914!$A$2:$E$243,5,FALSE),"")</f>
        <v/>
      </c>
      <c r="G80" s="5">
        <f>COUNTA('10914'!$H$80:'10914'!$M$80)</f>
        <v>0</v>
      </c>
      <c r="H80" s="1"/>
      <c r="I80" s="1"/>
      <c r="J80" s="1"/>
      <c r="K80" s="1"/>
      <c r="L80" s="1"/>
      <c r="M80" s="1"/>
      <c r="N80" s="3" t="str">
        <f>IF('10914'!$G$80&lt;&gt;0,'10914'!$O$80/'10914'!$G$80,"")</f>
        <v/>
      </c>
      <c r="O80" s="4">
        <f>SUM('10914'!$H$80:'10914'!$M$80)</f>
        <v>0</v>
      </c>
      <c r="P80" s="1"/>
      <c r="Q80" s="1"/>
      <c r="R80" s="6">
        <f>SUM('10914'!$O$80:'10914'!$Q$80)+'10914'!$AF$80</f>
        <v>0</v>
      </c>
      <c r="S80" s="6">
        <f>SUM('10914'!$R$80:'10914'!$R$81)</f>
        <v>0</v>
      </c>
      <c r="T80">
        <v>36</v>
      </c>
      <c r="U80" s="6">
        <f>SUM('10914'!$R$80:'10914'!$R$81)</f>
        <v>0</v>
      </c>
      <c r="V80" s="1"/>
      <c r="AF80">
        <f>'10914'!$G$80*IF(E80&lt;&gt;"",'10914'!$F$80,0)</f>
        <v>0</v>
      </c>
    </row>
    <row r="81" spans="1:32" x14ac:dyDescent="0.2">
      <c r="B81" s="1"/>
      <c r="C81" t="str">
        <f>IF(B81&lt;&gt;"",VLOOKUP(B81,iscritti_10914!$A$2:$D$243,4,FALSE),"")</f>
        <v/>
      </c>
      <c r="D81" t="str">
        <f>IF(B81&lt;&gt;"",VLOOKUP(B81,iscritti_10914!$A$2:$D$243,2,FALSE),"")</f>
        <v/>
      </c>
      <c r="E81" t="str">
        <f>IF(B81&lt;&gt;"",VLOOKUP(B81,iscritti_10914!$A$2:$D$243,3,FALSE),"")</f>
        <v/>
      </c>
      <c r="F81" t="str">
        <f>IF(E81&lt;&gt;"",VLOOKUP(E81,'10914'!$AG$3:'10914'!$AH$14,2,FALSE)+VLOOKUP(B81,iscritti_10914!$A$2:$E$243,5,FALSE),"")</f>
        <v/>
      </c>
      <c r="G81" s="5">
        <f>COUNTA('10914'!$H$81:'10914'!$M$81)</f>
        <v>0</v>
      </c>
      <c r="H81" s="1"/>
      <c r="I81" s="1"/>
      <c r="J81" s="1"/>
      <c r="K81" s="1"/>
      <c r="L81" s="1"/>
      <c r="M81" s="1"/>
      <c r="N81" s="3" t="str">
        <f>IF('10914'!$G$81&lt;&gt;0,'10914'!$O$81/'10914'!$G$81,"")</f>
        <v/>
      </c>
      <c r="O81" s="4">
        <f>SUM('10914'!$H$81:'10914'!$M$81)</f>
        <v>0</v>
      </c>
      <c r="P81" s="1"/>
      <c r="Q81" s="1"/>
      <c r="R81" s="6">
        <f>SUM('10914'!$O$81:'10914'!$Q$81)+'10914'!$AF$81</f>
        <v>0</v>
      </c>
      <c r="S81" s="6">
        <f>SUM('10914'!$R$80:'10914'!$R$81)</f>
        <v>0</v>
      </c>
      <c r="T81">
        <v>36</v>
      </c>
      <c r="V81" s="1"/>
      <c r="AF81">
        <f>'10914'!$G$81*IF(E81&lt;&gt;"",'10914'!$F$81,0)</f>
        <v>0</v>
      </c>
    </row>
    <row r="82" spans="1:32" x14ac:dyDescent="0.2">
      <c r="A82">
        <v>37</v>
      </c>
      <c r="B82" s="1"/>
      <c r="C82" t="str">
        <f>IF(B82&lt;&gt;"",VLOOKUP(B82,iscritti_10914!$A$2:$D$243,4,FALSE),"")</f>
        <v/>
      </c>
      <c r="D82" t="str">
        <f>IF(B82&lt;&gt;"",VLOOKUP(B82,iscritti_10914!$A$2:$D$243,2,FALSE),"")</f>
        <v/>
      </c>
      <c r="E82" t="str">
        <f>IF(B82&lt;&gt;"",VLOOKUP(B82,iscritti_10914!$A$2:$D$243,3,FALSE),"")</f>
        <v/>
      </c>
      <c r="F82" t="str">
        <f>IF(E82&lt;&gt;"",VLOOKUP(E82,'10914'!$AG$3:'10914'!$AH$14,2,FALSE)+VLOOKUP(B82,iscritti_10914!$A$2:$E$243,5,FALSE),"")</f>
        <v/>
      </c>
      <c r="G82" s="5">
        <f>COUNTA('10914'!$H$82:'10914'!$M$82)</f>
        <v>0</v>
      </c>
      <c r="H82" s="1"/>
      <c r="I82" s="1"/>
      <c r="J82" s="1"/>
      <c r="K82" s="1"/>
      <c r="L82" s="1"/>
      <c r="M82" s="1"/>
      <c r="N82" s="3" t="str">
        <f>IF('10914'!$G$82&lt;&gt;0,'10914'!$O$82/'10914'!$G$82,"")</f>
        <v/>
      </c>
      <c r="O82" s="4">
        <f>SUM('10914'!$H$82:'10914'!$M$82)</f>
        <v>0</v>
      </c>
      <c r="P82" s="1"/>
      <c r="Q82" s="1"/>
      <c r="R82" s="6">
        <f>SUM('10914'!$O$82:'10914'!$Q$82)+'10914'!$AF$82</f>
        <v>0</v>
      </c>
      <c r="S82" s="6">
        <f>SUM('10914'!$R$82:'10914'!$R$83)</f>
        <v>0</v>
      </c>
      <c r="T82">
        <v>37</v>
      </c>
      <c r="U82" s="6">
        <f>SUM('10914'!$R$82:'10914'!$R$83)</f>
        <v>0</v>
      </c>
      <c r="V82" s="1"/>
      <c r="AF82">
        <f>'10914'!$G$82*IF(E82&lt;&gt;"",'10914'!$F$82,0)</f>
        <v>0</v>
      </c>
    </row>
    <row r="83" spans="1:32" x14ac:dyDescent="0.2">
      <c r="B83" s="1"/>
      <c r="C83" t="str">
        <f>IF(B83&lt;&gt;"",VLOOKUP(B83,iscritti_10914!$A$2:$D$243,4,FALSE),"")</f>
        <v/>
      </c>
      <c r="D83" t="str">
        <f>IF(B83&lt;&gt;"",VLOOKUP(B83,iscritti_10914!$A$2:$D$243,2,FALSE),"")</f>
        <v/>
      </c>
      <c r="E83" t="str">
        <f>IF(B83&lt;&gt;"",VLOOKUP(B83,iscritti_10914!$A$2:$D$243,3,FALSE),"")</f>
        <v/>
      </c>
      <c r="F83" t="str">
        <f>IF(E83&lt;&gt;"",VLOOKUP(E83,'10914'!$AG$3:'10914'!$AH$14,2,FALSE)+VLOOKUP(B83,iscritti_10914!$A$2:$E$243,5,FALSE),"")</f>
        <v/>
      </c>
      <c r="G83" s="5">
        <f>COUNTA('10914'!$H$83:'10914'!$M$83)</f>
        <v>0</v>
      </c>
      <c r="H83" s="1"/>
      <c r="I83" s="1"/>
      <c r="J83" s="1"/>
      <c r="K83" s="1"/>
      <c r="L83" s="1"/>
      <c r="M83" s="1"/>
      <c r="N83" s="3" t="str">
        <f>IF('10914'!$G$83&lt;&gt;0,'10914'!$O$83/'10914'!$G$83,"")</f>
        <v/>
      </c>
      <c r="O83" s="4">
        <f>SUM('10914'!$H$83:'10914'!$M$83)</f>
        <v>0</v>
      </c>
      <c r="P83" s="1"/>
      <c r="Q83" s="1"/>
      <c r="R83" s="6">
        <f>SUM('10914'!$O$83:'10914'!$Q$83)+'10914'!$AF$83</f>
        <v>0</v>
      </c>
      <c r="S83" s="6">
        <f>SUM('10914'!$R$82:'10914'!$R$83)</f>
        <v>0</v>
      </c>
      <c r="T83">
        <v>37</v>
      </c>
      <c r="V83" s="1"/>
      <c r="AF83">
        <f>'10914'!$G$83*IF(E83&lt;&gt;"",'10914'!$F$83,0)</f>
        <v>0</v>
      </c>
    </row>
    <row r="84" spans="1:32" x14ac:dyDescent="0.2">
      <c r="A84">
        <v>38</v>
      </c>
      <c r="B84" s="1"/>
      <c r="C84" t="str">
        <f>IF(B84&lt;&gt;"",VLOOKUP(B84,iscritti_10914!$A$2:$D$243,4,FALSE),"")</f>
        <v/>
      </c>
      <c r="D84" t="str">
        <f>IF(B84&lt;&gt;"",VLOOKUP(B84,iscritti_10914!$A$2:$D$243,2,FALSE),"")</f>
        <v/>
      </c>
      <c r="E84" t="str">
        <f>IF(B84&lt;&gt;"",VLOOKUP(B84,iscritti_10914!$A$2:$D$243,3,FALSE),"")</f>
        <v/>
      </c>
      <c r="F84" t="str">
        <f>IF(E84&lt;&gt;"",VLOOKUP(E84,'10914'!$AG$3:'10914'!$AH$14,2,FALSE)+VLOOKUP(B84,iscritti_10914!$A$2:$E$243,5,FALSE),"")</f>
        <v/>
      </c>
      <c r="G84" s="5">
        <f>COUNTA('10914'!$H$84:'10914'!$M$84)</f>
        <v>0</v>
      </c>
      <c r="H84" s="1"/>
      <c r="I84" s="1"/>
      <c r="J84" s="1"/>
      <c r="K84" s="1"/>
      <c r="L84" s="1"/>
      <c r="M84" s="1"/>
      <c r="N84" s="3" t="str">
        <f>IF('10914'!$G$84&lt;&gt;0,'10914'!$O$84/'10914'!$G$84,"")</f>
        <v/>
      </c>
      <c r="O84" s="4">
        <f>SUM('10914'!$H$84:'10914'!$M$84)</f>
        <v>0</v>
      </c>
      <c r="P84" s="1"/>
      <c r="Q84" s="1"/>
      <c r="R84" s="6">
        <f>SUM('10914'!$O$84:'10914'!$Q$84)+'10914'!$AF$84</f>
        <v>0</v>
      </c>
      <c r="S84" s="6">
        <f>SUM('10914'!$R$84:'10914'!$R$85)</f>
        <v>0</v>
      </c>
      <c r="T84">
        <v>38</v>
      </c>
      <c r="U84" s="6">
        <f>SUM('10914'!$R$84:'10914'!$R$85)</f>
        <v>0</v>
      </c>
      <c r="V84" s="1"/>
      <c r="AF84">
        <f>'10914'!$G$84*IF(E84&lt;&gt;"",'10914'!$F$84,0)</f>
        <v>0</v>
      </c>
    </row>
    <row r="85" spans="1:32" x14ac:dyDescent="0.2">
      <c r="B85" s="1"/>
      <c r="C85" t="str">
        <f>IF(B85&lt;&gt;"",VLOOKUP(B85,iscritti_10914!$A$2:$D$243,4,FALSE),"")</f>
        <v/>
      </c>
      <c r="D85" t="str">
        <f>IF(B85&lt;&gt;"",VLOOKUP(B85,iscritti_10914!$A$2:$D$243,2,FALSE),"")</f>
        <v/>
      </c>
      <c r="E85" t="str">
        <f>IF(B85&lt;&gt;"",VLOOKUP(B85,iscritti_10914!$A$2:$D$243,3,FALSE),"")</f>
        <v/>
      </c>
      <c r="F85" t="str">
        <f>IF(E85&lt;&gt;"",VLOOKUP(E85,'10914'!$AG$3:'10914'!$AH$14,2,FALSE)+VLOOKUP(B85,iscritti_10914!$A$2:$E$243,5,FALSE),"")</f>
        <v/>
      </c>
      <c r="G85" s="5">
        <f>COUNTA('10914'!$H$85:'10914'!$M$85)</f>
        <v>0</v>
      </c>
      <c r="H85" s="1"/>
      <c r="I85" s="1"/>
      <c r="J85" s="1"/>
      <c r="K85" s="1"/>
      <c r="L85" s="1"/>
      <c r="M85" s="1"/>
      <c r="N85" s="3" t="str">
        <f>IF('10914'!$G$85&lt;&gt;0,'10914'!$O$85/'10914'!$G$85,"")</f>
        <v/>
      </c>
      <c r="O85" s="4">
        <f>SUM('10914'!$H$85:'10914'!$M$85)</f>
        <v>0</v>
      </c>
      <c r="P85" s="1"/>
      <c r="Q85" s="1"/>
      <c r="R85" s="6">
        <f>SUM('10914'!$O$85:'10914'!$Q$85)+'10914'!$AF$85</f>
        <v>0</v>
      </c>
      <c r="S85" s="6">
        <f>SUM('10914'!$R$84:'10914'!$R$85)</f>
        <v>0</v>
      </c>
      <c r="T85">
        <v>38</v>
      </c>
      <c r="V85" s="1"/>
      <c r="AF85">
        <f>'10914'!$G$85*IF(E85&lt;&gt;"",'10914'!$F$85,0)</f>
        <v>0</v>
      </c>
    </row>
    <row r="86" spans="1:32" x14ac:dyDescent="0.2">
      <c r="A86">
        <v>39</v>
      </c>
      <c r="B86" s="1"/>
      <c r="C86" t="str">
        <f>IF(B86&lt;&gt;"",VLOOKUP(B86,iscritti_10914!$A$2:$D$243,4,FALSE),"")</f>
        <v/>
      </c>
      <c r="D86" t="str">
        <f>IF(B86&lt;&gt;"",VLOOKUP(B86,iscritti_10914!$A$2:$D$243,2,FALSE),"")</f>
        <v/>
      </c>
      <c r="E86" t="str">
        <f>IF(B86&lt;&gt;"",VLOOKUP(B86,iscritti_10914!$A$2:$D$243,3,FALSE),"")</f>
        <v/>
      </c>
      <c r="F86" t="str">
        <f>IF(E86&lt;&gt;"",VLOOKUP(E86,'10914'!$AG$3:'10914'!$AH$14,2,FALSE)+VLOOKUP(B86,iscritti_10914!$A$2:$E$243,5,FALSE),"")</f>
        <v/>
      </c>
      <c r="G86" s="5">
        <f>COUNTA('10914'!$H$86:'10914'!$M$86)</f>
        <v>0</v>
      </c>
      <c r="H86" s="1"/>
      <c r="I86" s="1"/>
      <c r="J86" s="1"/>
      <c r="K86" s="1"/>
      <c r="L86" s="1"/>
      <c r="M86" s="1"/>
      <c r="N86" s="3" t="str">
        <f>IF('10914'!$G$86&lt;&gt;0,'10914'!$O$86/'10914'!$G$86,"")</f>
        <v/>
      </c>
      <c r="O86" s="4">
        <f>SUM('10914'!$H$86:'10914'!$M$86)</f>
        <v>0</v>
      </c>
      <c r="P86" s="1"/>
      <c r="Q86" s="1"/>
      <c r="R86" s="6">
        <f>SUM('10914'!$O$86:'10914'!$Q$86)+'10914'!$AF$86</f>
        <v>0</v>
      </c>
      <c r="S86" s="6">
        <f>SUM('10914'!$R$86:'10914'!$R$87)</f>
        <v>0</v>
      </c>
      <c r="T86">
        <v>39</v>
      </c>
      <c r="U86" s="6">
        <f>SUM('10914'!$R$86:'10914'!$R$87)</f>
        <v>0</v>
      </c>
      <c r="V86" s="1"/>
      <c r="AF86">
        <f>'10914'!$G$86*IF(E86&lt;&gt;"",'10914'!$F$86,0)</f>
        <v>0</v>
      </c>
    </row>
    <row r="87" spans="1:32" x14ac:dyDescent="0.2">
      <c r="B87" s="1"/>
      <c r="C87" t="str">
        <f>IF(B87&lt;&gt;"",VLOOKUP(B87,iscritti_10914!$A$2:$D$243,4,FALSE),"")</f>
        <v/>
      </c>
      <c r="D87" t="str">
        <f>IF(B87&lt;&gt;"",VLOOKUP(B87,iscritti_10914!$A$2:$D$243,2,FALSE),"")</f>
        <v/>
      </c>
      <c r="E87" t="str">
        <f>IF(B87&lt;&gt;"",VLOOKUP(B87,iscritti_10914!$A$2:$D$243,3,FALSE),"")</f>
        <v/>
      </c>
      <c r="F87" t="str">
        <f>IF(E87&lt;&gt;"",VLOOKUP(E87,'10914'!$AG$3:'10914'!$AH$14,2,FALSE)+VLOOKUP(B87,iscritti_10914!$A$2:$E$243,5,FALSE),"")</f>
        <v/>
      </c>
      <c r="G87" s="5">
        <f>COUNTA('10914'!$H$87:'10914'!$M$87)</f>
        <v>0</v>
      </c>
      <c r="H87" s="1"/>
      <c r="I87" s="1"/>
      <c r="J87" s="1"/>
      <c r="K87" s="1"/>
      <c r="L87" s="1"/>
      <c r="M87" s="1"/>
      <c r="N87" s="3" t="str">
        <f>IF('10914'!$G$87&lt;&gt;0,'10914'!$O$87/'10914'!$G$87,"")</f>
        <v/>
      </c>
      <c r="O87" s="4">
        <f>SUM('10914'!$H$87:'10914'!$M$87)</f>
        <v>0</v>
      </c>
      <c r="P87" s="1"/>
      <c r="Q87" s="1"/>
      <c r="R87" s="6">
        <f>SUM('10914'!$O$87:'10914'!$Q$87)+'10914'!$AF$87</f>
        <v>0</v>
      </c>
      <c r="S87" s="6">
        <f>SUM('10914'!$R$86:'10914'!$R$87)</f>
        <v>0</v>
      </c>
      <c r="T87">
        <v>39</v>
      </c>
      <c r="V87" s="1"/>
      <c r="AF87">
        <f>'10914'!$G$87*IF(E87&lt;&gt;"",'10914'!$F$87,0)</f>
        <v>0</v>
      </c>
    </row>
    <row r="88" spans="1:32" x14ac:dyDescent="0.2">
      <c r="A88">
        <v>40</v>
      </c>
      <c r="B88" s="1"/>
      <c r="C88" t="str">
        <f>IF(B88&lt;&gt;"",VLOOKUP(B88,iscritti_10914!$A$2:$D$243,4,FALSE),"")</f>
        <v/>
      </c>
      <c r="D88" t="str">
        <f>IF(B88&lt;&gt;"",VLOOKUP(B88,iscritti_10914!$A$2:$D$243,2,FALSE),"")</f>
        <v/>
      </c>
      <c r="E88" t="str">
        <f>IF(B88&lt;&gt;"",VLOOKUP(B88,iscritti_10914!$A$2:$D$243,3,FALSE),"")</f>
        <v/>
      </c>
      <c r="F88" t="str">
        <f>IF(E88&lt;&gt;"",VLOOKUP(E88,'10914'!$AG$3:'10914'!$AH$14,2,FALSE)+VLOOKUP(B88,iscritti_10914!$A$2:$E$243,5,FALSE),"")</f>
        <v/>
      </c>
      <c r="G88" s="5">
        <f>COUNTA('10914'!$H$88:'10914'!$M$88)</f>
        <v>0</v>
      </c>
      <c r="H88" s="1"/>
      <c r="I88" s="1"/>
      <c r="J88" s="1"/>
      <c r="K88" s="1"/>
      <c r="L88" s="1"/>
      <c r="M88" s="1"/>
      <c r="N88" s="3" t="str">
        <f>IF('10914'!$G$88&lt;&gt;0,'10914'!$O$88/'10914'!$G$88,"")</f>
        <v/>
      </c>
      <c r="O88" s="4">
        <f>SUM('10914'!$H$88:'10914'!$M$88)</f>
        <v>0</v>
      </c>
      <c r="P88" s="1"/>
      <c r="Q88" s="1"/>
      <c r="R88" s="6">
        <f>SUM('10914'!$O$88:'10914'!$Q$88)+'10914'!$AF$88</f>
        <v>0</v>
      </c>
      <c r="S88" s="6">
        <f>SUM('10914'!$R$88:'10914'!$R$89)</f>
        <v>0</v>
      </c>
      <c r="T88">
        <v>40</v>
      </c>
      <c r="U88" s="6">
        <f>SUM('10914'!$R$88:'10914'!$R$89)</f>
        <v>0</v>
      </c>
      <c r="V88" s="1"/>
      <c r="AF88">
        <f>'10914'!$G$88*IF(E88&lt;&gt;"",'10914'!$F$88,0)</f>
        <v>0</v>
      </c>
    </row>
    <row r="89" spans="1:32" x14ac:dyDescent="0.2">
      <c r="B89" s="1"/>
      <c r="C89" t="str">
        <f>IF(B89&lt;&gt;"",VLOOKUP(B89,iscritti_10914!$A$2:$D$243,4,FALSE),"")</f>
        <v/>
      </c>
      <c r="D89" t="str">
        <f>IF(B89&lt;&gt;"",VLOOKUP(B89,iscritti_10914!$A$2:$D$243,2,FALSE),"")</f>
        <v/>
      </c>
      <c r="E89" t="str">
        <f>IF(B89&lt;&gt;"",VLOOKUP(B89,iscritti_10914!$A$2:$D$243,3,FALSE),"")</f>
        <v/>
      </c>
      <c r="F89" t="str">
        <f>IF(E89&lt;&gt;"",VLOOKUP(E89,'10914'!$AG$3:'10914'!$AH$14,2,FALSE)+VLOOKUP(B89,iscritti_10914!$A$2:$E$243,5,FALSE),"")</f>
        <v/>
      </c>
      <c r="G89" s="5">
        <f>COUNTA('10914'!$H$89:'10914'!$M$89)</f>
        <v>0</v>
      </c>
      <c r="H89" s="1"/>
      <c r="I89" s="1"/>
      <c r="J89" s="1"/>
      <c r="K89" s="1"/>
      <c r="L89" s="1"/>
      <c r="M89" s="1"/>
      <c r="N89" s="3" t="str">
        <f>IF('10914'!$G$89&lt;&gt;0,'10914'!$O$89/'10914'!$G$89,"")</f>
        <v/>
      </c>
      <c r="O89" s="4">
        <f>SUM('10914'!$H$89:'10914'!$M$89)</f>
        <v>0</v>
      </c>
      <c r="P89" s="1"/>
      <c r="Q89" s="1"/>
      <c r="R89" s="6">
        <f>SUM('10914'!$O$89:'10914'!$Q$89)+'10914'!$AF$89</f>
        <v>0</v>
      </c>
      <c r="S89" s="6">
        <f>SUM('10914'!$R$88:'10914'!$R$89)</f>
        <v>0</v>
      </c>
      <c r="T89">
        <v>40</v>
      </c>
      <c r="V89" s="1"/>
      <c r="AF89">
        <f>'10914'!$G$89*IF(E89&lt;&gt;"",'10914'!$F$89,0)</f>
        <v>0</v>
      </c>
    </row>
    <row r="90" spans="1:32" x14ac:dyDescent="0.2">
      <c r="A90">
        <v>41</v>
      </c>
      <c r="B90" s="1"/>
      <c r="C90" t="str">
        <f>IF(B90&lt;&gt;"",VLOOKUP(B90,iscritti_10914!$A$2:$D$243,4,FALSE),"")</f>
        <v/>
      </c>
      <c r="D90" t="str">
        <f>IF(B90&lt;&gt;"",VLOOKUP(B90,iscritti_10914!$A$2:$D$243,2,FALSE),"")</f>
        <v/>
      </c>
      <c r="E90" t="str">
        <f>IF(B90&lt;&gt;"",VLOOKUP(B90,iscritti_10914!$A$2:$D$243,3,FALSE),"")</f>
        <v/>
      </c>
      <c r="F90" t="str">
        <f>IF(E90&lt;&gt;"",VLOOKUP(E90,'10914'!$AG$3:'10914'!$AH$14,2,FALSE)+VLOOKUP(B90,iscritti_10914!$A$2:$E$243,5,FALSE),"")</f>
        <v/>
      </c>
      <c r="G90" s="5">
        <f>COUNTA('10914'!$H$90:'10914'!$M$90)</f>
        <v>0</v>
      </c>
      <c r="H90" s="1"/>
      <c r="I90" s="1"/>
      <c r="J90" s="1"/>
      <c r="K90" s="1"/>
      <c r="L90" s="1"/>
      <c r="M90" s="1"/>
      <c r="N90" s="3" t="str">
        <f>IF('10914'!$G$90&lt;&gt;0,'10914'!$O$90/'10914'!$G$90,"")</f>
        <v/>
      </c>
      <c r="O90" s="4">
        <f>SUM('10914'!$H$90:'10914'!$M$90)</f>
        <v>0</v>
      </c>
      <c r="P90" s="1"/>
      <c r="Q90" s="1"/>
      <c r="R90" s="6">
        <f>SUM('10914'!$O$90:'10914'!$Q$90)+'10914'!$AF$90</f>
        <v>0</v>
      </c>
      <c r="S90" s="6">
        <f>SUM('10914'!$R$90:'10914'!$R$91)</f>
        <v>0</v>
      </c>
      <c r="T90">
        <v>41</v>
      </c>
      <c r="U90" s="6">
        <f>SUM('10914'!$R$90:'10914'!$R$91)</f>
        <v>0</v>
      </c>
      <c r="V90" s="1"/>
      <c r="AF90">
        <f>'10914'!$G$90*IF(E90&lt;&gt;"",'10914'!$F$90,0)</f>
        <v>0</v>
      </c>
    </row>
    <row r="91" spans="1:32" x14ac:dyDescent="0.2">
      <c r="B91" s="1"/>
      <c r="C91" t="str">
        <f>IF(B91&lt;&gt;"",VLOOKUP(B91,iscritti_10914!$A$2:$D$243,4,FALSE),"")</f>
        <v/>
      </c>
      <c r="D91" t="str">
        <f>IF(B91&lt;&gt;"",VLOOKUP(B91,iscritti_10914!$A$2:$D$243,2,FALSE),"")</f>
        <v/>
      </c>
      <c r="E91" t="str">
        <f>IF(B91&lt;&gt;"",VLOOKUP(B91,iscritti_10914!$A$2:$D$243,3,FALSE),"")</f>
        <v/>
      </c>
      <c r="F91" t="str">
        <f>IF(E91&lt;&gt;"",VLOOKUP(E91,'10914'!$AG$3:'10914'!$AH$14,2,FALSE)+VLOOKUP(B91,iscritti_10914!$A$2:$E$243,5,FALSE),"")</f>
        <v/>
      </c>
      <c r="G91" s="5">
        <f>COUNTA('10914'!$H$91:'10914'!$M$91)</f>
        <v>0</v>
      </c>
      <c r="H91" s="1"/>
      <c r="I91" s="1"/>
      <c r="J91" s="1"/>
      <c r="K91" s="1"/>
      <c r="L91" s="1"/>
      <c r="M91" s="1"/>
      <c r="N91" s="3" t="str">
        <f>IF('10914'!$G$91&lt;&gt;0,'10914'!$O$91/'10914'!$G$91,"")</f>
        <v/>
      </c>
      <c r="O91" s="4">
        <f>SUM('10914'!$H$91:'10914'!$M$91)</f>
        <v>0</v>
      </c>
      <c r="P91" s="1"/>
      <c r="Q91" s="1"/>
      <c r="R91" s="6">
        <f>SUM('10914'!$O$91:'10914'!$Q$91)+'10914'!$AF$91</f>
        <v>0</v>
      </c>
      <c r="S91" s="6">
        <f>SUM('10914'!$R$90:'10914'!$R$91)</f>
        <v>0</v>
      </c>
      <c r="T91">
        <v>41</v>
      </c>
      <c r="V91" s="1"/>
      <c r="AF91">
        <f>'10914'!$G$91*IF(E91&lt;&gt;"",'10914'!$F$91,0)</f>
        <v>0</v>
      </c>
    </row>
    <row r="92" spans="1:32" x14ac:dyDescent="0.2">
      <c r="A92">
        <v>42</v>
      </c>
      <c r="B92" s="1"/>
      <c r="C92" t="str">
        <f>IF(B92&lt;&gt;"",VLOOKUP(B92,iscritti_10914!$A$2:$D$243,4,FALSE),"")</f>
        <v/>
      </c>
      <c r="D92" t="str">
        <f>IF(B92&lt;&gt;"",VLOOKUP(B92,iscritti_10914!$A$2:$D$243,2,FALSE),"")</f>
        <v/>
      </c>
      <c r="E92" t="str">
        <f>IF(B92&lt;&gt;"",VLOOKUP(B92,iscritti_10914!$A$2:$D$243,3,FALSE),"")</f>
        <v/>
      </c>
      <c r="F92" t="str">
        <f>IF(E92&lt;&gt;"",VLOOKUP(E92,'10914'!$AG$3:'10914'!$AH$14,2,FALSE)+VLOOKUP(B92,iscritti_10914!$A$2:$E$243,5,FALSE),"")</f>
        <v/>
      </c>
      <c r="G92" s="5">
        <f>COUNTA('10914'!$H$92:'10914'!$M$92)</f>
        <v>0</v>
      </c>
      <c r="H92" s="1"/>
      <c r="I92" s="1"/>
      <c r="J92" s="1"/>
      <c r="K92" s="1"/>
      <c r="L92" s="1"/>
      <c r="M92" s="1"/>
      <c r="N92" s="3" t="str">
        <f>IF('10914'!$G$92&lt;&gt;0,'10914'!$O$92/'10914'!$G$92,"")</f>
        <v/>
      </c>
      <c r="O92" s="4">
        <f>SUM('10914'!$H$92:'10914'!$M$92)</f>
        <v>0</v>
      </c>
      <c r="P92" s="1"/>
      <c r="Q92" s="1"/>
      <c r="R92" s="6">
        <f>SUM('10914'!$O$92:'10914'!$Q$92)+'10914'!$AF$92</f>
        <v>0</v>
      </c>
      <c r="S92" s="6">
        <f>SUM('10914'!$R$92:'10914'!$R$93)</f>
        <v>0</v>
      </c>
      <c r="T92">
        <v>42</v>
      </c>
      <c r="U92" s="6">
        <f>SUM('10914'!$R$92:'10914'!$R$93)</f>
        <v>0</v>
      </c>
      <c r="V92" s="1"/>
      <c r="AF92">
        <f>'10914'!$G$92*IF(E92&lt;&gt;"",'10914'!$F$92,0)</f>
        <v>0</v>
      </c>
    </row>
    <row r="93" spans="1:32" x14ac:dyDescent="0.2">
      <c r="B93" s="1"/>
      <c r="C93" t="str">
        <f>IF(B93&lt;&gt;"",VLOOKUP(B93,iscritti_10914!$A$2:$D$243,4,FALSE),"")</f>
        <v/>
      </c>
      <c r="D93" t="str">
        <f>IF(B93&lt;&gt;"",VLOOKUP(B93,iscritti_10914!$A$2:$D$243,2,FALSE),"")</f>
        <v/>
      </c>
      <c r="E93" t="str">
        <f>IF(B93&lt;&gt;"",VLOOKUP(B93,iscritti_10914!$A$2:$D$243,3,FALSE),"")</f>
        <v/>
      </c>
      <c r="F93" t="str">
        <f>IF(E93&lt;&gt;"",VLOOKUP(E93,'10914'!$AG$3:'10914'!$AH$14,2,FALSE)+VLOOKUP(B93,iscritti_10914!$A$2:$E$243,5,FALSE),"")</f>
        <v/>
      </c>
      <c r="G93" s="5">
        <f>COUNTA('10914'!$H$93:'10914'!$M$93)</f>
        <v>0</v>
      </c>
      <c r="H93" s="1"/>
      <c r="I93" s="1"/>
      <c r="J93" s="1"/>
      <c r="K93" s="1"/>
      <c r="L93" s="1"/>
      <c r="M93" s="1"/>
      <c r="N93" s="3" t="str">
        <f>IF('10914'!$G$93&lt;&gt;0,'10914'!$O$93/'10914'!$G$93,"")</f>
        <v/>
      </c>
      <c r="O93" s="4">
        <f>SUM('10914'!$H$93:'10914'!$M$93)</f>
        <v>0</v>
      </c>
      <c r="P93" s="1"/>
      <c r="Q93" s="1"/>
      <c r="R93" s="6">
        <f>SUM('10914'!$O$93:'10914'!$Q$93)+'10914'!$AF$93</f>
        <v>0</v>
      </c>
      <c r="S93" s="6">
        <f>SUM('10914'!$R$92:'10914'!$R$93)</f>
        <v>0</v>
      </c>
      <c r="T93">
        <v>42</v>
      </c>
      <c r="V93" s="1"/>
      <c r="AF93">
        <f>'10914'!$G$93*IF(E93&lt;&gt;"",'10914'!$F$93,0)</f>
        <v>0</v>
      </c>
    </row>
    <row r="94" spans="1:32" x14ac:dyDescent="0.2">
      <c r="A94">
        <v>43</v>
      </c>
      <c r="B94" s="1"/>
      <c r="C94" t="str">
        <f>IF(B94&lt;&gt;"",VLOOKUP(B94,iscritti_10914!$A$2:$D$243,4,FALSE),"")</f>
        <v/>
      </c>
      <c r="D94" t="str">
        <f>IF(B94&lt;&gt;"",VLOOKUP(B94,iscritti_10914!$A$2:$D$243,2,FALSE),"")</f>
        <v/>
      </c>
      <c r="E94" t="str">
        <f>IF(B94&lt;&gt;"",VLOOKUP(B94,iscritti_10914!$A$2:$D$243,3,FALSE),"")</f>
        <v/>
      </c>
      <c r="F94" t="str">
        <f>IF(E94&lt;&gt;"",VLOOKUP(E94,'10914'!$AG$3:'10914'!$AH$14,2,FALSE)+VLOOKUP(B94,iscritti_10914!$A$2:$E$243,5,FALSE),"")</f>
        <v/>
      </c>
      <c r="G94" s="5">
        <f>COUNTA('10914'!$H$94:'10914'!$M$94)</f>
        <v>0</v>
      </c>
      <c r="H94" s="1"/>
      <c r="I94" s="1"/>
      <c r="J94" s="1"/>
      <c r="K94" s="1"/>
      <c r="L94" s="1"/>
      <c r="M94" s="1"/>
      <c r="N94" s="3" t="str">
        <f>IF('10914'!$G$94&lt;&gt;0,'10914'!$O$94/'10914'!$G$94,"")</f>
        <v/>
      </c>
      <c r="O94" s="4">
        <f>SUM('10914'!$H$94:'10914'!$M$94)</f>
        <v>0</v>
      </c>
      <c r="P94" s="1"/>
      <c r="Q94" s="1"/>
      <c r="R94" s="6">
        <f>SUM('10914'!$O$94:'10914'!$Q$94)+'10914'!$AF$94</f>
        <v>0</v>
      </c>
      <c r="S94" s="6">
        <f>SUM('10914'!$R$94:'10914'!$R$95)</f>
        <v>0</v>
      </c>
      <c r="T94">
        <v>43</v>
      </c>
      <c r="U94" s="6">
        <f>SUM('10914'!$R$94:'10914'!$R$95)</f>
        <v>0</v>
      </c>
      <c r="V94" s="1"/>
      <c r="AF94">
        <f>'10914'!$G$94*IF(E94&lt;&gt;"",'10914'!$F$94,0)</f>
        <v>0</v>
      </c>
    </row>
    <row r="95" spans="1:32" x14ac:dyDescent="0.2">
      <c r="B95" s="1"/>
      <c r="C95" t="str">
        <f>IF(B95&lt;&gt;"",VLOOKUP(B95,iscritti_10914!$A$2:$D$243,4,FALSE),"")</f>
        <v/>
      </c>
      <c r="D95" t="str">
        <f>IF(B95&lt;&gt;"",VLOOKUP(B95,iscritti_10914!$A$2:$D$243,2,FALSE),"")</f>
        <v/>
      </c>
      <c r="E95" t="str">
        <f>IF(B95&lt;&gt;"",VLOOKUP(B95,iscritti_10914!$A$2:$D$243,3,FALSE),"")</f>
        <v/>
      </c>
      <c r="F95" t="str">
        <f>IF(E95&lt;&gt;"",VLOOKUP(E95,'10914'!$AG$3:'10914'!$AH$14,2,FALSE)+VLOOKUP(B95,iscritti_10914!$A$2:$E$243,5,FALSE),"")</f>
        <v/>
      </c>
      <c r="G95" s="5">
        <f>COUNTA('10914'!$H$95:'10914'!$M$95)</f>
        <v>0</v>
      </c>
      <c r="H95" s="1"/>
      <c r="I95" s="1"/>
      <c r="J95" s="1"/>
      <c r="K95" s="1"/>
      <c r="L95" s="1"/>
      <c r="M95" s="1"/>
      <c r="N95" s="3" t="str">
        <f>IF('10914'!$G$95&lt;&gt;0,'10914'!$O$95/'10914'!$G$95,"")</f>
        <v/>
      </c>
      <c r="O95" s="4">
        <f>SUM('10914'!$H$95:'10914'!$M$95)</f>
        <v>0</v>
      </c>
      <c r="P95" s="1"/>
      <c r="Q95" s="1"/>
      <c r="R95" s="6">
        <f>SUM('10914'!$O$95:'10914'!$Q$95)+'10914'!$AF$95</f>
        <v>0</v>
      </c>
      <c r="S95" s="6">
        <f>SUM('10914'!$R$94:'10914'!$R$95)</f>
        <v>0</v>
      </c>
      <c r="T95">
        <v>43</v>
      </c>
      <c r="V95" s="1"/>
      <c r="AF95">
        <f>'10914'!$G$95*IF(E95&lt;&gt;"",'10914'!$F$95,0)</f>
        <v>0</v>
      </c>
    </row>
    <row r="96" spans="1:32" x14ac:dyDescent="0.2">
      <c r="A96">
        <v>44</v>
      </c>
      <c r="B96" s="1"/>
      <c r="C96" t="str">
        <f>IF(B96&lt;&gt;"",VLOOKUP(B96,iscritti_10914!$A$2:$D$243,4,FALSE),"")</f>
        <v/>
      </c>
      <c r="D96" t="str">
        <f>IF(B96&lt;&gt;"",VLOOKUP(B96,iscritti_10914!$A$2:$D$243,2,FALSE),"")</f>
        <v/>
      </c>
      <c r="E96" t="str">
        <f>IF(B96&lt;&gt;"",VLOOKUP(B96,iscritti_10914!$A$2:$D$243,3,FALSE),"")</f>
        <v/>
      </c>
      <c r="F96" t="str">
        <f>IF(E96&lt;&gt;"",VLOOKUP(E96,'10914'!$AG$3:'10914'!$AH$14,2,FALSE)+VLOOKUP(B96,iscritti_10914!$A$2:$E$243,5,FALSE),"")</f>
        <v/>
      </c>
      <c r="G96" s="5">
        <f>COUNTA('10914'!$H$96:'10914'!$M$96)</f>
        <v>0</v>
      </c>
      <c r="H96" s="1"/>
      <c r="I96" s="1"/>
      <c r="J96" s="1"/>
      <c r="K96" s="1"/>
      <c r="L96" s="1"/>
      <c r="M96" s="1"/>
      <c r="N96" s="3" t="str">
        <f>IF('10914'!$G$96&lt;&gt;0,'10914'!$O$96/'10914'!$G$96,"")</f>
        <v/>
      </c>
      <c r="O96" s="4">
        <f>SUM('10914'!$H$96:'10914'!$M$96)</f>
        <v>0</v>
      </c>
      <c r="P96" s="1"/>
      <c r="Q96" s="1"/>
      <c r="R96" s="6">
        <f>SUM('10914'!$O$96:'10914'!$Q$96)+'10914'!$AF$96</f>
        <v>0</v>
      </c>
      <c r="S96" s="6">
        <f>SUM('10914'!$R$96:'10914'!$R$97)</f>
        <v>0</v>
      </c>
      <c r="T96">
        <v>44</v>
      </c>
      <c r="U96" s="6">
        <f>SUM('10914'!$R$96:'10914'!$R$97)</f>
        <v>0</v>
      </c>
      <c r="V96" s="1"/>
      <c r="AF96">
        <f>'10914'!$G$96*IF(E96&lt;&gt;"",'10914'!$F$96,0)</f>
        <v>0</v>
      </c>
    </row>
    <row r="97" spans="1:32" x14ac:dyDescent="0.2">
      <c r="B97" s="1"/>
      <c r="C97" t="str">
        <f>IF(B97&lt;&gt;"",VLOOKUP(B97,iscritti_10914!$A$2:$D$243,4,FALSE),"")</f>
        <v/>
      </c>
      <c r="D97" t="str">
        <f>IF(B97&lt;&gt;"",VLOOKUP(B97,iscritti_10914!$A$2:$D$243,2,FALSE),"")</f>
        <v/>
      </c>
      <c r="E97" t="str">
        <f>IF(B97&lt;&gt;"",VLOOKUP(B97,iscritti_10914!$A$2:$D$243,3,FALSE),"")</f>
        <v/>
      </c>
      <c r="F97" t="str">
        <f>IF(E97&lt;&gt;"",VLOOKUP(E97,'10914'!$AG$3:'10914'!$AH$14,2,FALSE)+VLOOKUP(B97,iscritti_10914!$A$2:$E$243,5,FALSE),"")</f>
        <v/>
      </c>
      <c r="G97" s="5">
        <f>COUNTA('10914'!$H$97:'10914'!$M$97)</f>
        <v>0</v>
      </c>
      <c r="H97" s="1"/>
      <c r="I97" s="1"/>
      <c r="J97" s="1"/>
      <c r="K97" s="1"/>
      <c r="L97" s="1"/>
      <c r="M97" s="1"/>
      <c r="N97" s="3" t="str">
        <f>IF('10914'!$G$97&lt;&gt;0,'10914'!$O$97/'10914'!$G$97,"")</f>
        <v/>
      </c>
      <c r="O97" s="4">
        <f>SUM('10914'!$H$97:'10914'!$M$97)</f>
        <v>0</v>
      </c>
      <c r="P97" s="1"/>
      <c r="Q97" s="1"/>
      <c r="R97" s="6">
        <f>SUM('10914'!$O$97:'10914'!$Q$97)+'10914'!$AF$97</f>
        <v>0</v>
      </c>
      <c r="S97" s="6">
        <f>SUM('10914'!$R$96:'10914'!$R$97)</f>
        <v>0</v>
      </c>
      <c r="T97">
        <v>44</v>
      </c>
      <c r="V97" s="1"/>
      <c r="AF97">
        <f>'10914'!$G$97*IF(E97&lt;&gt;"",'10914'!$F$97,0)</f>
        <v>0</v>
      </c>
    </row>
    <row r="98" spans="1:32" x14ac:dyDescent="0.2">
      <c r="A98">
        <v>45</v>
      </c>
      <c r="B98" s="1"/>
      <c r="C98" t="str">
        <f>IF(B98&lt;&gt;"",VLOOKUP(B98,iscritti_10914!$A$2:$D$243,4,FALSE),"")</f>
        <v/>
      </c>
      <c r="D98" t="str">
        <f>IF(B98&lt;&gt;"",VLOOKUP(B98,iscritti_10914!$A$2:$D$243,2,FALSE),"")</f>
        <v/>
      </c>
      <c r="E98" t="str">
        <f>IF(B98&lt;&gt;"",VLOOKUP(B98,iscritti_10914!$A$2:$D$243,3,FALSE),"")</f>
        <v/>
      </c>
      <c r="F98" t="str">
        <f>IF(E98&lt;&gt;"",VLOOKUP(E98,'10914'!$AG$3:'10914'!$AH$14,2,FALSE)+VLOOKUP(B98,iscritti_10914!$A$2:$E$243,5,FALSE),"")</f>
        <v/>
      </c>
      <c r="G98" s="5">
        <f>COUNTA('10914'!$H$98:'10914'!$M$98)</f>
        <v>0</v>
      </c>
      <c r="H98" s="1"/>
      <c r="I98" s="1"/>
      <c r="J98" s="1"/>
      <c r="K98" s="1"/>
      <c r="L98" s="1"/>
      <c r="M98" s="1"/>
      <c r="N98" s="3" t="str">
        <f>IF('10914'!$G$98&lt;&gt;0,'10914'!$O$98/'10914'!$G$98,"")</f>
        <v/>
      </c>
      <c r="O98" s="4">
        <f>SUM('10914'!$H$98:'10914'!$M$98)</f>
        <v>0</v>
      </c>
      <c r="P98" s="1"/>
      <c r="Q98" s="1"/>
      <c r="R98" s="6">
        <f>SUM('10914'!$O$98:'10914'!$Q$98)+'10914'!$AF$98</f>
        <v>0</v>
      </c>
      <c r="S98" s="6">
        <f>SUM('10914'!$R$98:'10914'!$R$99)</f>
        <v>0</v>
      </c>
      <c r="T98">
        <v>45</v>
      </c>
      <c r="U98" s="6">
        <f>SUM('10914'!$R$98:'10914'!$R$99)</f>
        <v>0</v>
      </c>
      <c r="V98" s="1"/>
      <c r="AF98">
        <f>'10914'!$G$98*IF(E98&lt;&gt;"",'10914'!$F$98,0)</f>
        <v>0</v>
      </c>
    </row>
    <row r="99" spans="1:32" x14ac:dyDescent="0.2">
      <c r="B99" s="1"/>
      <c r="C99" t="str">
        <f>IF(B99&lt;&gt;"",VLOOKUP(B99,iscritti_10914!$A$2:$D$243,4,FALSE),"")</f>
        <v/>
      </c>
      <c r="D99" t="str">
        <f>IF(B99&lt;&gt;"",VLOOKUP(B99,iscritti_10914!$A$2:$D$243,2,FALSE),"")</f>
        <v/>
      </c>
      <c r="E99" t="str">
        <f>IF(B99&lt;&gt;"",VLOOKUP(B99,iscritti_10914!$A$2:$D$243,3,FALSE),"")</f>
        <v/>
      </c>
      <c r="F99" t="str">
        <f>IF(E99&lt;&gt;"",VLOOKUP(E99,'10914'!$AG$3:'10914'!$AH$14,2,FALSE)+VLOOKUP(B99,iscritti_10914!$A$2:$E$243,5,FALSE),"")</f>
        <v/>
      </c>
      <c r="G99" s="5">
        <f>COUNTA('10914'!$H$99:'10914'!$M$99)</f>
        <v>0</v>
      </c>
      <c r="H99" s="1"/>
      <c r="I99" s="1"/>
      <c r="J99" s="1"/>
      <c r="K99" s="1"/>
      <c r="L99" s="1"/>
      <c r="M99" s="1"/>
      <c r="N99" s="3" t="str">
        <f>IF('10914'!$G$99&lt;&gt;0,'10914'!$O$99/'10914'!$G$99,"")</f>
        <v/>
      </c>
      <c r="O99" s="4">
        <f>SUM('10914'!$H$99:'10914'!$M$99)</f>
        <v>0</v>
      </c>
      <c r="P99" s="1"/>
      <c r="Q99" s="1"/>
      <c r="R99" s="6">
        <f>SUM('10914'!$O$99:'10914'!$Q$99)+'10914'!$AF$99</f>
        <v>0</v>
      </c>
      <c r="S99" s="6">
        <f>SUM('10914'!$R$98:'10914'!$R$99)</f>
        <v>0</v>
      </c>
      <c r="T99">
        <v>45</v>
      </c>
      <c r="V99" s="1"/>
      <c r="AF99">
        <f>'10914'!$G$99*IF(E99&lt;&gt;"",'10914'!$F$99,0)</f>
        <v>0</v>
      </c>
    </row>
    <row r="100" spans="1:32" x14ac:dyDescent="0.2">
      <c r="A100">
        <v>46</v>
      </c>
      <c r="B100" s="1"/>
      <c r="C100" t="str">
        <f>IF(B100&lt;&gt;"",VLOOKUP(B100,iscritti_10914!$A$2:$D$243,4,FALSE),"")</f>
        <v/>
      </c>
      <c r="D100" t="str">
        <f>IF(B100&lt;&gt;"",VLOOKUP(B100,iscritti_10914!$A$2:$D$243,2,FALSE),"")</f>
        <v/>
      </c>
      <c r="E100" t="str">
        <f>IF(B100&lt;&gt;"",VLOOKUP(B100,iscritti_10914!$A$2:$D$243,3,FALSE),"")</f>
        <v/>
      </c>
      <c r="F100" t="str">
        <f>IF(E100&lt;&gt;"",VLOOKUP(E100,'10914'!$AG$3:'10914'!$AH$14,2,FALSE)+VLOOKUP(B100,iscritti_10914!$A$2:$E$243,5,FALSE),"")</f>
        <v/>
      </c>
      <c r="G100" s="5">
        <f>COUNTA('10914'!$H$100:'10914'!$M$100)</f>
        <v>0</v>
      </c>
      <c r="H100" s="1"/>
      <c r="I100" s="1"/>
      <c r="J100" s="1"/>
      <c r="K100" s="1"/>
      <c r="L100" s="1"/>
      <c r="M100" s="1"/>
      <c r="N100" s="3" t="str">
        <f>IF('10914'!$G$100&lt;&gt;0,'10914'!$O$100/'10914'!$G$100,"")</f>
        <v/>
      </c>
      <c r="O100" s="4">
        <f>SUM('10914'!$H$100:'10914'!$M$100)</f>
        <v>0</v>
      </c>
      <c r="P100" s="1"/>
      <c r="Q100" s="1"/>
      <c r="R100" s="6">
        <f>SUM('10914'!$O$100:'10914'!$Q$100)+'10914'!$AF$100</f>
        <v>0</v>
      </c>
      <c r="S100" s="6">
        <f>SUM('10914'!$R$100:'10914'!$R$101)</f>
        <v>0</v>
      </c>
      <c r="T100">
        <v>46</v>
      </c>
      <c r="U100" s="6">
        <f>SUM('10914'!$R$100:'10914'!$R$101)</f>
        <v>0</v>
      </c>
      <c r="V100" s="1"/>
      <c r="AF100">
        <f>'10914'!$G$100*IF(E100&lt;&gt;"",'10914'!$F$100,0)</f>
        <v>0</v>
      </c>
    </row>
    <row r="101" spans="1:32" x14ac:dyDescent="0.2">
      <c r="B101" s="1"/>
      <c r="C101" t="str">
        <f>IF(B101&lt;&gt;"",VLOOKUP(B101,iscritti_10914!$A$2:$D$243,4,FALSE),"")</f>
        <v/>
      </c>
      <c r="D101" t="str">
        <f>IF(B101&lt;&gt;"",VLOOKUP(B101,iscritti_10914!$A$2:$D$243,2,FALSE),"")</f>
        <v/>
      </c>
      <c r="E101" t="str">
        <f>IF(B101&lt;&gt;"",VLOOKUP(B101,iscritti_10914!$A$2:$D$243,3,FALSE),"")</f>
        <v/>
      </c>
      <c r="F101" t="str">
        <f>IF(E101&lt;&gt;"",VLOOKUP(E101,'10914'!$AG$3:'10914'!$AH$14,2,FALSE)+VLOOKUP(B101,iscritti_10914!$A$2:$E$243,5,FALSE),"")</f>
        <v/>
      </c>
      <c r="G101" s="5">
        <f>COUNTA('10914'!$H$101:'10914'!$M$101)</f>
        <v>0</v>
      </c>
      <c r="H101" s="1"/>
      <c r="I101" s="1"/>
      <c r="J101" s="1"/>
      <c r="K101" s="1"/>
      <c r="L101" s="1"/>
      <c r="M101" s="1"/>
      <c r="N101" s="3" t="str">
        <f>IF('10914'!$G$101&lt;&gt;0,'10914'!$O$101/'10914'!$G$101,"")</f>
        <v/>
      </c>
      <c r="O101" s="4">
        <f>SUM('10914'!$H$101:'10914'!$M$101)</f>
        <v>0</v>
      </c>
      <c r="P101" s="1"/>
      <c r="Q101" s="1"/>
      <c r="R101" s="6">
        <f>SUM('10914'!$O$101:'10914'!$Q$101)+'10914'!$AF$101</f>
        <v>0</v>
      </c>
      <c r="S101" s="6">
        <f>SUM('10914'!$R$100:'10914'!$R$101)</f>
        <v>0</v>
      </c>
      <c r="T101">
        <v>46</v>
      </c>
      <c r="V101" s="1"/>
      <c r="AF101">
        <f>'10914'!$G$101*IF(E101&lt;&gt;"",'10914'!$F$101,0)</f>
        <v>0</v>
      </c>
    </row>
    <row r="102" spans="1:32" x14ac:dyDescent="0.2">
      <c r="A102">
        <v>47</v>
      </c>
      <c r="B102" s="1"/>
      <c r="C102" t="str">
        <f>IF(B102&lt;&gt;"",VLOOKUP(B102,iscritti_10914!$A$2:$D$243,4,FALSE),"")</f>
        <v/>
      </c>
      <c r="D102" t="str">
        <f>IF(B102&lt;&gt;"",VLOOKUP(B102,iscritti_10914!$A$2:$D$243,2,FALSE),"")</f>
        <v/>
      </c>
      <c r="E102" t="str">
        <f>IF(B102&lt;&gt;"",VLOOKUP(B102,iscritti_10914!$A$2:$D$243,3,FALSE),"")</f>
        <v/>
      </c>
      <c r="F102" t="str">
        <f>IF(E102&lt;&gt;"",VLOOKUP(E102,'10914'!$AG$3:'10914'!$AH$14,2,FALSE)+VLOOKUP(B102,iscritti_10914!$A$2:$E$243,5,FALSE),"")</f>
        <v/>
      </c>
      <c r="G102" s="5">
        <f>COUNTA('10914'!$H$102:'10914'!$M$102)</f>
        <v>0</v>
      </c>
      <c r="H102" s="1"/>
      <c r="I102" s="1"/>
      <c r="J102" s="1"/>
      <c r="K102" s="1"/>
      <c r="L102" s="1"/>
      <c r="M102" s="1"/>
      <c r="N102" s="3" t="str">
        <f>IF('10914'!$G$102&lt;&gt;0,'10914'!$O$102/'10914'!$G$102,"")</f>
        <v/>
      </c>
      <c r="O102" s="4">
        <f>SUM('10914'!$H$102:'10914'!$M$102)</f>
        <v>0</v>
      </c>
      <c r="P102" s="1"/>
      <c r="Q102" s="1"/>
      <c r="R102" s="6">
        <f>SUM('10914'!$O$102:'10914'!$Q$102)+'10914'!$AF$102</f>
        <v>0</v>
      </c>
      <c r="S102" s="6">
        <f>SUM('10914'!$R$102:'10914'!$R$103)</f>
        <v>0</v>
      </c>
      <c r="T102">
        <v>47</v>
      </c>
      <c r="U102" s="6">
        <f>SUM('10914'!$R$102:'10914'!$R$103)</f>
        <v>0</v>
      </c>
      <c r="V102" s="1"/>
      <c r="AF102">
        <f>'10914'!$G$102*IF(E102&lt;&gt;"",'10914'!$F$102,0)</f>
        <v>0</v>
      </c>
    </row>
    <row r="103" spans="1:32" x14ac:dyDescent="0.2">
      <c r="B103" s="1"/>
      <c r="C103" t="str">
        <f>IF(B103&lt;&gt;"",VLOOKUP(B103,iscritti_10914!$A$2:$D$243,4,FALSE),"")</f>
        <v/>
      </c>
      <c r="D103" t="str">
        <f>IF(B103&lt;&gt;"",VLOOKUP(B103,iscritti_10914!$A$2:$D$243,2,FALSE),"")</f>
        <v/>
      </c>
      <c r="E103" t="str">
        <f>IF(B103&lt;&gt;"",VLOOKUP(B103,iscritti_10914!$A$2:$D$243,3,FALSE),"")</f>
        <v/>
      </c>
      <c r="F103" t="str">
        <f>IF(E103&lt;&gt;"",VLOOKUP(E103,'10914'!$AG$3:'10914'!$AH$14,2,FALSE)+VLOOKUP(B103,iscritti_10914!$A$2:$E$243,5,FALSE),"")</f>
        <v/>
      </c>
      <c r="G103" s="5">
        <f>COUNTA('10914'!$H$103:'10914'!$M$103)</f>
        <v>0</v>
      </c>
      <c r="H103" s="1"/>
      <c r="I103" s="1"/>
      <c r="J103" s="1"/>
      <c r="K103" s="1"/>
      <c r="L103" s="1"/>
      <c r="M103" s="1"/>
      <c r="N103" s="3" t="str">
        <f>IF('10914'!$G$103&lt;&gt;0,'10914'!$O$103/'10914'!$G$103,"")</f>
        <v/>
      </c>
      <c r="O103" s="4">
        <f>SUM('10914'!$H$103:'10914'!$M$103)</f>
        <v>0</v>
      </c>
      <c r="P103" s="1"/>
      <c r="Q103" s="1"/>
      <c r="R103" s="6">
        <f>SUM('10914'!$O$103:'10914'!$Q$103)+'10914'!$AF$103</f>
        <v>0</v>
      </c>
      <c r="S103" s="6">
        <f>SUM('10914'!$R$102:'10914'!$R$103)</f>
        <v>0</v>
      </c>
      <c r="T103">
        <v>47</v>
      </c>
      <c r="V103" s="1"/>
      <c r="AF103">
        <f>'10914'!$G$103*IF(E103&lt;&gt;"",'10914'!$F$103,0)</f>
        <v>0</v>
      </c>
    </row>
    <row r="104" spans="1:32" x14ac:dyDescent="0.2">
      <c r="A104">
        <v>48</v>
      </c>
      <c r="B104" s="1"/>
      <c r="C104" t="str">
        <f>IF(B104&lt;&gt;"",VLOOKUP(B104,iscritti_10914!$A$2:$D$243,4,FALSE),"")</f>
        <v/>
      </c>
      <c r="D104" t="str">
        <f>IF(B104&lt;&gt;"",VLOOKUP(B104,iscritti_10914!$A$2:$D$243,2,FALSE),"")</f>
        <v/>
      </c>
      <c r="E104" t="str">
        <f>IF(B104&lt;&gt;"",VLOOKUP(B104,iscritti_10914!$A$2:$D$243,3,FALSE),"")</f>
        <v/>
      </c>
      <c r="F104" t="str">
        <f>IF(E104&lt;&gt;"",VLOOKUP(E104,'10914'!$AG$3:'10914'!$AH$14,2,FALSE)+VLOOKUP(B104,iscritti_10914!$A$2:$E$243,5,FALSE),"")</f>
        <v/>
      </c>
      <c r="G104" s="5">
        <f>COUNTA('10914'!$H$104:'10914'!$M$104)</f>
        <v>0</v>
      </c>
      <c r="H104" s="1"/>
      <c r="I104" s="1"/>
      <c r="J104" s="1"/>
      <c r="K104" s="1"/>
      <c r="L104" s="1"/>
      <c r="M104" s="1"/>
      <c r="N104" s="3" t="str">
        <f>IF('10914'!$G$104&lt;&gt;0,'10914'!$O$104/'10914'!$G$104,"")</f>
        <v/>
      </c>
      <c r="O104" s="4">
        <f>SUM('10914'!$H$104:'10914'!$M$104)</f>
        <v>0</v>
      </c>
      <c r="P104" s="1"/>
      <c r="Q104" s="1"/>
      <c r="R104" s="6">
        <f>SUM('10914'!$O$104:'10914'!$Q$104)+'10914'!$AF$104</f>
        <v>0</v>
      </c>
      <c r="S104" s="6">
        <f>SUM('10914'!$R$104:'10914'!$R$105)</f>
        <v>0</v>
      </c>
      <c r="T104">
        <v>48</v>
      </c>
      <c r="U104" s="6">
        <f>SUM('10914'!$R$104:'10914'!$R$105)</f>
        <v>0</v>
      </c>
      <c r="V104" s="1"/>
      <c r="AF104">
        <f>'10914'!$G$104*IF(E104&lt;&gt;"",'10914'!$F$104,0)</f>
        <v>0</v>
      </c>
    </row>
    <row r="105" spans="1:32" x14ac:dyDescent="0.2">
      <c r="B105" s="1"/>
      <c r="C105" t="str">
        <f>IF(B105&lt;&gt;"",VLOOKUP(B105,iscritti_10914!$A$2:$D$243,4,FALSE),"")</f>
        <v/>
      </c>
      <c r="D105" t="str">
        <f>IF(B105&lt;&gt;"",VLOOKUP(B105,iscritti_10914!$A$2:$D$243,2,FALSE),"")</f>
        <v/>
      </c>
      <c r="E105" t="str">
        <f>IF(B105&lt;&gt;"",VLOOKUP(B105,iscritti_10914!$A$2:$D$243,3,FALSE),"")</f>
        <v/>
      </c>
      <c r="F105" t="str">
        <f>IF(E105&lt;&gt;"",VLOOKUP(E105,'10914'!$AG$3:'10914'!$AH$14,2,FALSE)+VLOOKUP(B105,iscritti_10914!$A$2:$E$243,5,FALSE),"")</f>
        <v/>
      </c>
      <c r="G105" s="5">
        <f>COUNTA('10914'!$H$105:'10914'!$M$105)</f>
        <v>0</v>
      </c>
      <c r="H105" s="1"/>
      <c r="I105" s="1"/>
      <c r="J105" s="1"/>
      <c r="K105" s="1"/>
      <c r="L105" s="1"/>
      <c r="M105" s="1"/>
      <c r="N105" s="3" t="str">
        <f>IF('10914'!$G$105&lt;&gt;0,'10914'!$O$105/'10914'!$G$105,"")</f>
        <v/>
      </c>
      <c r="O105" s="4">
        <f>SUM('10914'!$H$105:'10914'!$M$105)</f>
        <v>0</v>
      </c>
      <c r="P105" s="1"/>
      <c r="Q105" s="1"/>
      <c r="R105" s="6">
        <f>SUM('10914'!$O$105:'10914'!$Q$105)+'10914'!$AF$105</f>
        <v>0</v>
      </c>
      <c r="S105" s="6">
        <f>SUM('10914'!$R$104:'10914'!$R$105)</f>
        <v>0</v>
      </c>
      <c r="T105">
        <v>48</v>
      </c>
      <c r="V105" s="1"/>
      <c r="AF105">
        <f>'10914'!$G$105*IF(E105&lt;&gt;"",'10914'!$F$105,0)</f>
        <v>0</v>
      </c>
    </row>
    <row r="106" spans="1:32" x14ac:dyDescent="0.2">
      <c r="A106">
        <v>49</v>
      </c>
      <c r="B106" s="1"/>
      <c r="C106" t="str">
        <f>IF(B106&lt;&gt;"",VLOOKUP(B106,iscritti_10914!$A$2:$D$243,4,FALSE),"")</f>
        <v/>
      </c>
      <c r="D106" t="str">
        <f>IF(B106&lt;&gt;"",VLOOKUP(B106,iscritti_10914!$A$2:$D$243,2,FALSE),"")</f>
        <v/>
      </c>
      <c r="E106" t="str">
        <f>IF(B106&lt;&gt;"",VLOOKUP(B106,iscritti_10914!$A$2:$D$243,3,FALSE),"")</f>
        <v/>
      </c>
      <c r="F106" t="str">
        <f>IF(E106&lt;&gt;"",VLOOKUP(E106,'10914'!$AG$3:'10914'!$AH$14,2,FALSE)+VLOOKUP(B106,iscritti_10914!$A$2:$E$243,5,FALSE),"")</f>
        <v/>
      </c>
      <c r="G106" s="5">
        <f>COUNTA('10914'!$H$106:'10914'!$M$106)</f>
        <v>0</v>
      </c>
      <c r="H106" s="1"/>
      <c r="I106" s="1"/>
      <c r="J106" s="1"/>
      <c r="K106" s="1"/>
      <c r="L106" s="1"/>
      <c r="M106" s="1"/>
      <c r="N106" s="3" t="str">
        <f>IF('10914'!$G$106&lt;&gt;0,'10914'!$O$106/'10914'!$G$106,"")</f>
        <v/>
      </c>
      <c r="O106" s="4">
        <f>SUM('10914'!$H$106:'10914'!$M$106)</f>
        <v>0</v>
      </c>
      <c r="P106" s="1"/>
      <c r="Q106" s="1"/>
      <c r="R106" s="6">
        <f>SUM('10914'!$O$106:'10914'!$Q$106)+'10914'!$AF$106</f>
        <v>0</v>
      </c>
      <c r="S106" s="6">
        <f>SUM('10914'!$R$106:'10914'!$R$107)</f>
        <v>0</v>
      </c>
      <c r="T106">
        <v>49</v>
      </c>
      <c r="U106" s="6">
        <f>SUM('10914'!$R$106:'10914'!$R$107)</f>
        <v>0</v>
      </c>
      <c r="V106" s="1"/>
      <c r="AF106">
        <f>'10914'!$G$106*IF(E106&lt;&gt;"",'10914'!$F$106,0)</f>
        <v>0</v>
      </c>
    </row>
    <row r="107" spans="1:32" x14ac:dyDescent="0.2">
      <c r="B107" s="1"/>
      <c r="C107" t="str">
        <f>IF(B107&lt;&gt;"",VLOOKUP(B107,iscritti_10914!$A$2:$D$243,4,FALSE),"")</f>
        <v/>
      </c>
      <c r="D107" t="str">
        <f>IF(B107&lt;&gt;"",VLOOKUP(B107,iscritti_10914!$A$2:$D$243,2,FALSE),"")</f>
        <v/>
      </c>
      <c r="E107" t="str">
        <f>IF(B107&lt;&gt;"",VLOOKUP(B107,iscritti_10914!$A$2:$D$243,3,FALSE),"")</f>
        <v/>
      </c>
      <c r="F107" t="str">
        <f>IF(E107&lt;&gt;"",VLOOKUP(E107,'10914'!$AG$3:'10914'!$AH$14,2,FALSE)+VLOOKUP(B107,iscritti_10914!$A$2:$E$243,5,FALSE),"")</f>
        <v/>
      </c>
      <c r="G107" s="5">
        <f>COUNTA('10914'!$H$107:'10914'!$M$107)</f>
        <v>0</v>
      </c>
      <c r="H107" s="1"/>
      <c r="I107" s="1"/>
      <c r="J107" s="1"/>
      <c r="K107" s="1"/>
      <c r="L107" s="1"/>
      <c r="M107" s="1"/>
      <c r="N107" s="3" t="str">
        <f>IF('10914'!$G$107&lt;&gt;0,'10914'!$O$107/'10914'!$G$107,"")</f>
        <v/>
      </c>
      <c r="O107" s="4">
        <f>SUM('10914'!$H$107:'10914'!$M$107)</f>
        <v>0</v>
      </c>
      <c r="P107" s="1"/>
      <c r="Q107" s="1"/>
      <c r="R107" s="6">
        <f>SUM('10914'!$O$107:'10914'!$Q$107)+'10914'!$AF$107</f>
        <v>0</v>
      </c>
      <c r="S107" s="6">
        <f>SUM('10914'!$R$106:'10914'!$R$107)</f>
        <v>0</v>
      </c>
      <c r="T107">
        <v>49</v>
      </c>
      <c r="V107" s="1"/>
      <c r="AF107">
        <f>'10914'!$G$107*IF(E107&lt;&gt;"",'10914'!$F$107,0)</f>
        <v>0</v>
      </c>
    </row>
    <row r="108" spans="1:32" x14ac:dyDescent="0.2">
      <c r="A108">
        <v>50</v>
      </c>
      <c r="B108" s="1"/>
      <c r="C108" t="str">
        <f>IF(B108&lt;&gt;"",VLOOKUP(B108,iscritti_10914!$A$2:$D$243,4,FALSE),"")</f>
        <v/>
      </c>
      <c r="D108" t="str">
        <f>IF(B108&lt;&gt;"",VLOOKUP(B108,iscritti_10914!$A$2:$D$243,2,FALSE),"")</f>
        <v/>
      </c>
      <c r="E108" t="str">
        <f>IF(B108&lt;&gt;"",VLOOKUP(B108,iscritti_10914!$A$2:$D$243,3,FALSE),"")</f>
        <v/>
      </c>
      <c r="F108" t="str">
        <f>IF(E108&lt;&gt;"",VLOOKUP(E108,'10914'!$AG$3:'10914'!$AH$14,2,FALSE)+VLOOKUP(B108,iscritti_10914!$A$2:$E$243,5,FALSE),"")</f>
        <v/>
      </c>
      <c r="G108" s="5">
        <f>COUNTA('10914'!$H$108:'10914'!$M$108)</f>
        <v>0</v>
      </c>
      <c r="H108" s="1"/>
      <c r="I108" s="1"/>
      <c r="J108" s="1"/>
      <c r="K108" s="1"/>
      <c r="L108" s="1"/>
      <c r="M108" s="1"/>
      <c r="N108" s="3" t="str">
        <f>IF('10914'!$G$108&lt;&gt;0,'10914'!$O$108/'10914'!$G$108,"")</f>
        <v/>
      </c>
      <c r="O108" s="4">
        <f>SUM('10914'!$H$108:'10914'!$M$108)</f>
        <v>0</v>
      </c>
      <c r="P108" s="1"/>
      <c r="Q108" s="1"/>
      <c r="R108" s="6">
        <f>SUM('10914'!$O$108:'10914'!$Q$108)+'10914'!$AF$108</f>
        <v>0</v>
      </c>
      <c r="S108" s="6">
        <f>SUM('10914'!$R$108:'10914'!$R$109)</f>
        <v>0</v>
      </c>
      <c r="T108">
        <v>50</v>
      </c>
      <c r="U108" s="6">
        <f>SUM('10914'!$R$108:'10914'!$R$109)</f>
        <v>0</v>
      </c>
      <c r="V108" s="1"/>
      <c r="AF108">
        <f>'10914'!$G$108*IF(E108&lt;&gt;"",'10914'!$F$108,0)</f>
        <v>0</v>
      </c>
    </row>
    <row r="109" spans="1:32" x14ac:dyDescent="0.2">
      <c r="B109" s="1"/>
      <c r="C109" t="str">
        <f>IF(B109&lt;&gt;"",VLOOKUP(B109,iscritti_10914!$A$2:$D$243,4,FALSE),"")</f>
        <v/>
      </c>
      <c r="D109" t="str">
        <f>IF(B109&lt;&gt;"",VLOOKUP(B109,iscritti_10914!$A$2:$D$243,2,FALSE),"")</f>
        <v/>
      </c>
      <c r="E109" t="str">
        <f>IF(B109&lt;&gt;"",VLOOKUP(B109,iscritti_10914!$A$2:$D$243,3,FALSE),"")</f>
        <v/>
      </c>
      <c r="F109" t="str">
        <f>IF(E109&lt;&gt;"",VLOOKUP(E109,'10914'!$AG$3:'10914'!$AH$14,2,FALSE)+VLOOKUP(B109,iscritti_10914!$A$2:$E$243,5,FALSE),"")</f>
        <v/>
      </c>
      <c r="G109" s="5">
        <f>COUNTA('10914'!$H$109:'10914'!$M$109)</f>
        <v>0</v>
      </c>
      <c r="H109" s="1"/>
      <c r="I109" s="1"/>
      <c r="J109" s="1"/>
      <c r="K109" s="1"/>
      <c r="L109" s="1"/>
      <c r="M109" s="1"/>
      <c r="N109" s="3" t="str">
        <f>IF('10914'!$G$109&lt;&gt;0,'10914'!$O$109/'10914'!$G$109,"")</f>
        <v/>
      </c>
      <c r="O109" s="4">
        <f>SUM('10914'!$H$109:'10914'!$M$109)</f>
        <v>0</v>
      </c>
      <c r="P109" s="1"/>
      <c r="Q109" s="1"/>
      <c r="R109" s="6">
        <f>SUM('10914'!$O$109:'10914'!$Q$109)+'10914'!$AF$109</f>
        <v>0</v>
      </c>
      <c r="S109" s="6">
        <f>SUM('10914'!$R$108:'10914'!$R$109)</f>
        <v>0</v>
      </c>
      <c r="T109">
        <v>50</v>
      </c>
      <c r="V109" s="1"/>
      <c r="AF109">
        <f>'10914'!$G$109*IF(E109&lt;&gt;"",'10914'!$F$109,0)</f>
        <v>0</v>
      </c>
    </row>
    <row r="110" spans="1:32" x14ac:dyDescent="0.2">
      <c r="A110">
        <v>51</v>
      </c>
      <c r="B110" s="1"/>
      <c r="C110" t="str">
        <f>IF(B110&lt;&gt;"",VLOOKUP(B110,iscritti_10914!$A$2:$D$243,4,FALSE),"")</f>
        <v/>
      </c>
      <c r="D110" t="str">
        <f>IF(B110&lt;&gt;"",VLOOKUP(B110,iscritti_10914!$A$2:$D$243,2,FALSE),"")</f>
        <v/>
      </c>
      <c r="E110" t="str">
        <f>IF(B110&lt;&gt;"",VLOOKUP(B110,iscritti_10914!$A$2:$D$243,3,FALSE),"")</f>
        <v/>
      </c>
      <c r="F110" t="str">
        <f>IF(E110&lt;&gt;"",VLOOKUP(E110,'10914'!$AG$3:'10914'!$AH$14,2,FALSE)+VLOOKUP(B110,iscritti_10914!$A$2:$E$243,5,FALSE),"")</f>
        <v/>
      </c>
      <c r="G110" s="5">
        <f>COUNTA('10914'!$H$110:'10914'!$M$110)</f>
        <v>0</v>
      </c>
      <c r="H110" s="1"/>
      <c r="I110" s="1"/>
      <c r="J110" s="1"/>
      <c r="K110" s="1"/>
      <c r="L110" s="1"/>
      <c r="M110" s="1"/>
      <c r="N110" s="3" t="str">
        <f>IF('10914'!$G$110&lt;&gt;0,'10914'!$O$110/'10914'!$G$110,"")</f>
        <v/>
      </c>
      <c r="O110" s="4">
        <f>SUM('10914'!$H$110:'10914'!$M$110)</f>
        <v>0</v>
      </c>
      <c r="P110" s="1"/>
      <c r="Q110" s="1"/>
      <c r="R110" s="6">
        <f>SUM('10914'!$O$110:'10914'!$Q$110)+'10914'!$AF$110</f>
        <v>0</v>
      </c>
      <c r="S110" s="6">
        <f>SUM('10914'!$R$110:'10914'!$R$111)</f>
        <v>0</v>
      </c>
      <c r="T110">
        <v>51</v>
      </c>
      <c r="U110" s="6">
        <f>SUM('10914'!$R$110:'10914'!$R$111)</f>
        <v>0</v>
      </c>
      <c r="V110" s="1"/>
      <c r="AF110">
        <f>'10914'!$G$110*IF(E110&lt;&gt;"",'10914'!$F$110,0)</f>
        <v>0</v>
      </c>
    </row>
    <row r="111" spans="1:32" x14ac:dyDescent="0.2">
      <c r="B111" s="1"/>
      <c r="C111" t="str">
        <f>IF(B111&lt;&gt;"",VLOOKUP(B111,iscritti_10914!$A$2:$D$243,4,FALSE),"")</f>
        <v/>
      </c>
      <c r="D111" t="str">
        <f>IF(B111&lt;&gt;"",VLOOKUP(B111,iscritti_10914!$A$2:$D$243,2,FALSE),"")</f>
        <v/>
      </c>
      <c r="E111" t="str">
        <f>IF(B111&lt;&gt;"",VLOOKUP(B111,iscritti_10914!$A$2:$D$243,3,FALSE),"")</f>
        <v/>
      </c>
      <c r="F111" t="str">
        <f>IF(E111&lt;&gt;"",VLOOKUP(E111,'10914'!$AG$3:'10914'!$AH$14,2,FALSE)+VLOOKUP(B111,iscritti_10914!$A$2:$E$243,5,FALSE),"")</f>
        <v/>
      </c>
      <c r="G111" s="5">
        <f>COUNTA('10914'!$H$111:'10914'!$M$111)</f>
        <v>0</v>
      </c>
      <c r="H111" s="1"/>
      <c r="I111" s="1"/>
      <c r="J111" s="1"/>
      <c r="K111" s="1"/>
      <c r="L111" s="1"/>
      <c r="M111" s="1"/>
      <c r="N111" s="3" t="str">
        <f>IF('10914'!$G$111&lt;&gt;0,'10914'!$O$111/'10914'!$G$111,"")</f>
        <v/>
      </c>
      <c r="O111" s="4">
        <f>SUM('10914'!$H$111:'10914'!$M$111)</f>
        <v>0</v>
      </c>
      <c r="P111" s="1"/>
      <c r="Q111" s="1"/>
      <c r="R111" s="6">
        <f>SUM('10914'!$O$111:'10914'!$Q$111)+'10914'!$AF$111</f>
        <v>0</v>
      </c>
      <c r="S111" s="6">
        <f>SUM('10914'!$R$110:'10914'!$R$111)</f>
        <v>0</v>
      </c>
      <c r="T111">
        <v>51</v>
      </c>
      <c r="V111" s="1"/>
      <c r="AF111">
        <f>'10914'!$G$111*IF(E111&lt;&gt;"",'10914'!$F$111,0)</f>
        <v>0</v>
      </c>
    </row>
    <row r="112" spans="1:32" x14ac:dyDescent="0.2">
      <c r="A112">
        <v>52</v>
      </c>
      <c r="B112" s="1"/>
      <c r="C112" t="str">
        <f>IF(B112&lt;&gt;"",VLOOKUP(B112,iscritti_10914!$A$2:$D$243,4,FALSE),"")</f>
        <v/>
      </c>
      <c r="D112" t="str">
        <f>IF(B112&lt;&gt;"",VLOOKUP(B112,iscritti_10914!$A$2:$D$243,2,FALSE),"")</f>
        <v/>
      </c>
      <c r="E112" t="str">
        <f>IF(B112&lt;&gt;"",VLOOKUP(B112,iscritti_10914!$A$2:$D$243,3,FALSE),"")</f>
        <v/>
      </c>
      <c r="F112" t="str">
        <f>IF(E112&lt;&gt;"",VLOOKUP(E112,'10914'!$AG$3:'10914'!$AH$14,2,FALSE)+VLOOKUP(B112,iscritti_10914!$A$2:$E$243,5,FALSE),"")</f>
        <v/>
      </c>
      <c r="G112" s="5">
        <f>COUNTA('10914'!$H$112:'10914'!$M$112)</f>
        <v>0</v>
      </c>
      <c r="H112" s="1"/>
      <c r="I112" s="1"/>
      <c r="J112" s="1"/>
      <c r="K112" s="1"/>
      <c r="L112" s="1"/>
      <c r="M112" s="1"/>
      <c r="N112" s="3" t="str">
        <f>IF('10914'!$G$112&lt;&gt;0,'10914'!$O$112/'10914'!$G$112,"")</f>
        <v/>
      </c>
      <c r="O112" s="4">
        <f>SUM('10914'!$H$112:'10914'!$M$112)</f>
        <v>0</v>
      </c>
      <c r="P112" s="1"/>
      <c r="Q112" s="1"/>
      <c r="R112" s="6">
        <f>SUM('10914'!$O$112:'10914'!$Q$112)+'10914'!$AF$112</f>
        <v>0</v>
      </c>
      <c r="S112" s="6">
        <f>SUM('10914'!$R$112:'10914'!$R$113)</f>
        <v>0</v>
      </c>
      <c r="T112">
        <v>52</v>
      </c>
      <c r="U112" s="6">
        <f>SUM('10914'!$R$112:'10914'!$R$113)</f>
        <v>0</v>
      </c>
      <c r="V112" s="1"/>
      <c r="AF112">
        <f>'10914'!$G$112*IF(E112&lt;&gt;"",'10914'!$F$112,0)</f>
        <v>0</v>
      </c>
    </row>
    <row r="113" spans="1:32" x14ac:dyDescent="0.2">
      <c r="B113" s="1"/>
      <c r="C113" t="str">
        <f>IF(B113&lt;&gt;"",VLOOKUP(B113,iscritti_10914!$A$2:$D$243,4,FALSE),"")</f>
        <v/>
      </c>
      <c r="D113" t="str">
        <f>IF(B113&lt;&gt;"",VLOOKUP(B113,iscritti_10914!$A$2:$D$243,2,FALSE),"")</f>
        <v/>
      </c>
      <c r="E113" t="str">
        <f>IF(B113&lt;&gt;"",VLOOKUP(B113,iscritti_10914!$A$2:$D$243,3,FALSE),"")</f>
        <v/>
      </c>
      <c r="F113" t="str">
        <f>IF(E113&lt;&gt;"",VLOOKUP(E113,'10914'!$AG$3:'10914'!$AH$14,2,FALSE)+VLOOKUP(B113,iscritti_10914!$A$2:$E$243,5,FALSE),"")</f>
        <v/>
      </c>
      <c r="G113" s="5">
        <f>COUNTA('10914'!$H$113:'10914'!$M$113)</f>
        <v>0</v>
      </c>
      <c r="H113" s="1"/>
      <c r="I113" s="1"/>
      <c r="J113" s="1"/>
      <c r="K113" s="1"/>
      <c r="L113" s="1"/>
      <c r="M113" s="1"/>
      <c r="N113" s="3" t="str">
        <f>IF('10914'!$G$113&lt;&gt;0,'10914'!$O$113/'10914'!$G$113,"")</f>
        <v/>
      </c>
      <c r="O113" s="4">
        <f>SUM('10914'!$H$113:'10914'!$M$113)</f>
        <v>0</v>
      </c>
      <c r="P113" s="1"/>
      <c r="Q113" s="1"/>
      <c r="R113" s="6">
        <f>SUM('10914'!$O$113:'10914'!$Q$113)+'10914'!$AF$113</f>
        <v>0</v>
      </c>
      <c r="S113" s="6">
        <f>SUM('10914'!$R$112:'10914'!$R$113)</f>
        <v>0</v>
      </c>
      <c r="T113">
        <v>52</v>
      </c>
      <c r="V113" s="1"/>
      <c r="AF113">
        <f>'10914'!$G$113*IF(E113&lt;&gt;"",'10914'!$F$113,0)</f>
        <v>0</v>
      </c>
    </row>
    <row r="114" spans="1:32" x14ac:dyDescent="0.2">
      <c r="A114">
        <v>53</v>
      </c>
      <c r="B114" s="1"/>
      <c r="C114" t="str">
        <f>IF(B114&lt;&gt;"",VLOOKUP(B114,iscritti_10914!$A$2:$D$243,4,FALSE),"")</f>
        <v/>
      </c>
      <c r="D114" t="str">
        <f>IF(B114&lt;&gt;"",VLOOKUP(B114,iscritti_10914!$A$2:$D$243,2,FALSE),"")</f>
        <v/>
      </c>
      <c r="E114" t="str">
        <f>IF(B114&lt;&gt;"",VLOOKUP(B114,iscritti_10914!$A$2:$D$243,3,FALSE),"")</f>
        <v/>
      </c>
      <c r="F114" t="str">
        <f>IF(E114&lt;&gt;"",VLOOKUP(E114,'10914'!$AG$3:'10914'!$AH$14,2,FALSE)+VLOOKUP(B114,iscritti_10914!$A$2:$E$243,5,FALSE),"")</f>
        <v/>
      </c>
      <c r="G114" s="5">
        <f>COUNTA('10914'!$H$114:'10914'!$M$114)</f>
        <v>0</v>
      </c>
      <c r="H114" s="1"/>
      <c r="I114" s="1"/>
      <c r="J114" s="1"/>
      <c r="K114" s="1"/>
      <c r="L114" s="1"/>
      <c r="M114" s="1"/>
      <c r="N114" s="3" t="str">
        <f>IF('10914'!$G$114&lt;&gt;0,'10914'!$O$114/'10914'!$G$114,"")</f>
        <v/>
      </c>
      <c r="O114" s="4">
        <f>SUM('10914'!$H$114:'10914'!$M$114)</f>
        <v>0</v>
      </c>
      <c r="P114" s="1"/>
      <c r="Q114" s="1"/>
      <c r="R114" s="6">
        <f>SUM('10914'!$O$114:'10914'!$Q$114)+'10914'!$AF$114</f>
        <v>0</v>
      </c>
      <c r="S114" s="6">
        <f>SUM('10914'!$R$114:'10914'!$R$115)</f>
        <v>0</v>
      </c>
      <c r="T114">
        <v>53</v>
      </c>
      <c r="U114" s="6">
        <f>SUM('10914'!$R$114:'10914'!$R$115)</f>
        <v>0</v>
      </c>
      <c r="V114" s="1"/>
      <c r="AF114">
        <f>'10914'!$G$114*IF(E114&lt;&gt;"",'10914'!$F$114,0)</f>
        <v>0</v>
      </c>
    </row>
    <row r="115" spans="1:32" x14ac:dyDescent="0.2">
      <c r="B115" s="1"/>
      <c r="C115" t="str">
        <f>IF(B115&lt;&gt;"",VLOOKUP(B115,iscritti_10914!$A$2:$D$243,4,FALSE),"")</f>
        <v/>
      </c>
      <c r="D115" t="str">
        <f>IF(B115&lt;&gt;"",VLOOKUP(B115,iscritti_10914!$A$2:$D$243,2,FALSE),"")</f>
        <v/>
      </c>
      <c r="E115" t="str">
        <f>IF(B115&lt;&gt;"",VLOOKUP(B115,iscritti_10914!$A$2:$D$243,3,FALSE),"")</f>
        <v/>
      </c>
      <c r="F115" t="str">
        <f>IF(E115&lt;&gt;"",VLOOKUP(E115,'10914'!$AG$3:'10914'!$AH$14,2,FALSE)+VLOOKUP(B115,iscritti_10914!$A$2:$E$243,5,FALSE),"")</f>
        <v/>
      </c>
      <c r="G115" s="5">
        <f>COUNTA('10914'!$H$115:'10914'!$M$115)</f>
        <v>0</v>
      </c>
      <c r="H115" s="1"/>
      <c r="I115" s="1"/>
      <c r="J115" s="1"/>
      <c r="K115" s="1"/>
      <c r="L115" s="1"/>
      <c r="M115" s="1"/>
      <c r="N115" s="3" t="str">
        <f>IF('10914'!$G$115&lt;&gt;0,'10914'!$O$115/'10914'!$G$115,"")</f>
        <v/>
      </c>
      <c r="O115" s="4">
        <f>SUM('10914'!$H$115:'10914'!$M$115)</f>
        <v>0</v>
      </c>
      <c r="P115" s="1"/>
      <c r="Q115" s="1"/>
      <c r="R115" s="6">
        <f>SUM('10914'!$O$115:'10914'!$Q$115)+'10914'!$AF$115</f>
        <v>0</v>
      </c>
      <c r="S115" s="6">
        <f>SUM('10914'!$R$114:'10914'!$R$115)</f>
        <v>0</v>
      </c>
      <c r="T115">
        <v>53</v>
      </c>
      <c r="V115" s="1"/>
      <c r="AF115">
        <f>'10914'!$G$115*IF(E115&lt;&gt;"",'10914'!$F$115,0)</f>
        <v>0</v>
      </c>
    </row>
    <row r="116" spans="1:32" x14ac:dyDescent="0.2">
      <c r="A116">
        <v>54</v>
      </c>
      <c r="B116" s="1"/>
      <c r="C116" t="str">
        <f>IF(B116&lt;&gt;"",VLOOKUP(B116,iscritti_10914!$A$2:$D$243,4,FALSE),"")</f>
        <v/>
      </c>
      <c r="D116" t="str">
        <f>IF(B116&lt;&gt;"",VLOOKUP(B116,iscritti_10914!$A$2:$D$243,2,FALSE),"")</f>
        <v/>
      </c>
      <c r="E116" t="str">
        <f>IF(B116&lt;&gt;"",VLOOKUP(B116,iscritti_10914!$A$2:$D$243,3,FALSE),"")</f>
        <v/>
      </c>
      <c r="F116" t="str">
        <f>IF(E116&lt;&gt;"",VLOOKUP(E116,'10914'!$AG$3:'10914'!$AH$14,2,FALSE)+VLOOKUP(B116,iscritti_10914!$A$2:$E$243,5,FALSE),"")</f>
        <v/>
      </c>
      <c r="G116" s="5">
        <f>COUNTA('10914'!$H$116:'10914'!$M$116)</f>
        <v>0</v>
      </c>
      <c r="H116" s="1"/>
      <c r="I116" s="1"/>
      <c r="J116" s="1"/>
      <c r="K116" s="1"/>
      <c r="L116" s="1"/>
      <c r="M116" s="1"/>
      <c r="N116" s="3" t="str">
        <f>IF('10914'!$G$116&lt;&gt;0,'10914'!$O$116/'10914'!$G$116,"")</f>
        <v/>
      </c>
      <c r="O116" s="4">
        <f>SUM('10914'!$H$116:'10914'!$M$116)</f>
        <v>0</v>
      </c>
      <c r="P116" s="1"/>
      <c r="Q116" s="1"/>
      <c r="R116" s="6">
        <f>SUM('10914'!$O$116:'10914'!$Q$116)+'10914'!$AF$116</f>
        <v>0</v>
      </c>
      <c r="S116" s="6">
        <f>SUM('10914'!$R$116:'10914'!$R$117)</f>
        <v>0</v>
      </c>
      <c r="T116">
        <v>54</v>
      </c>
      <c r="U116" s="6">
        <f>SUM('10914'!$R$116:'10914'!$R$117)</f>
        <v>0</v>
      </c>
      <c r="V116" s="1"/>
      <c r="AF116">
        <f>'10914'!$G$116*IF(E116&lt;&gt;"",'10914'!$F$116,0)</f>
        <v>0</v>
      </c>
    </row>
    <row r="117" spans="1:32" x14ac:dyDescent="0.2">
      <c r="B117" s="1"/>
      <c r="C117" t="str">
        <f>IF(B117&lt;&gt;"",VLOOKUP(B117,iscritti_10914!$A$2:$D$243,4,FALSE),"")</f>
        <v/>
      </c>
      <c r="D117" t="str">
        <f>IF(B117&lt;&gt;"",VLOOKUP(B117,iscritti_10914!$A$2:$D$243,2,FALSE),"")</f>
        <v/>
      </c>
      <c r="E117" t="str">
        <f>IF(B117&lt;&gt;"",VLOOKUP(B117,iscritti_10914!$A$2:$D$243,3,FALSE),"")</f>
        <v/>
      </c>
      <c r="F117" t="str">
        <f>IF(E117&lt;&gt;"",VLOOKUP(E117,'10914'!$AG$3:'10914'!$AH$14,2,FALSE)+VLOOKUP(B117,iscritti_10914!$A$2:$E$243,5,FALSE),"")</f>
        <v/>
      </c>
      <c r="G117" s="5">
        <f>COUNTA('10914'!$H$117:'10914'!$M$117)</f>
        <v>0</v>
      </c>
      <c r="H117" s="1"/>
      <c r="I117" s="1"/>
      <c r="J117" s="1"/>
      <c r="K117" s="1"/>
      <c r="L117" s="1"/>
      <c r="M117" s="1"/>
      <c r="N117" s="3" t="str">
        <f>IF('10914'!$G$117&lt;&gt;0,'10914'!$O$117/'10914'!$G$117,"")</f>
        <v/>
      </c>
      <c r="O117" s="4">
        <f>SUM('10914'!$H$117:'10914'!$M$117)</f>
        <v>0</v>
      </c>
      <c r="P117" s="1"/>
      <c r="Q117" s="1"/>
      <c r="R117" s="6">
        <f>SUM('10914'!$O$117:'10914'!$Q$117)+'10914'!$AF$117</f>
        <v>0</v>
      </c>
      <c r="S117" s="6">
        <f>SUM('10914'!$R$116:'10914'!$R$117)</f>
        <v>0</v>
      </c>
      <c r="T117">
        <v>54</v>
      </c>
      <c r="V117" s="1"/>
      <c r="AF117">
        <f>'10914'!$G$117*IF(E117&lt;&gt;"",'10914'!$F$117,0)</f>
        <v>0</v>
      </c>
    </row>
    <row r="118" spans="1:32" x14ac:dyDescent="0.2">
      <c r="A118">
        <v>55</v>
      </c>
      <c r="B118" s="1"/>
      <c r="C118" t="str">
        <f>IF(B118&lt;&gt;"",VLOOKUP(B118,iscritti_10914!$A$2:$D$243,4,FALSE),"")</f>
        <v/>
      </c>
      <c r="D118" t="str">
        <f>IF(B118&lt;&gt;"",VLOOKUP(B118,iscritti_10914!$A$2:$D$243,2,FALSE),"")</f>
        <v/>
      </c>
      <c r="E118" t="str">
        <f>IF(B118&lt;&gt;"",VLOOKUP(B118,iscritti_10914!$A$2:$D$243,3,FALSE),"")</f>
        <v/>
      </c>
      <c r="F118" t="str">
        <f>IF(E118&lt;&gt;"",VLOOKUP(E118,'10914'!$AG$3:'10914'!$AH$14,2,FALSE)+VLOOKUP(B118,iscritti_10914!$A$2:$E$243,5,FALSE),"")</f>
        <v/>
      </c>
      <c r="G118" s="5">
        <f>COUNTA('10914'!$H$118:'10914'!$M$118)</f>
        <v>0</v>
      </c>
      <c r="H118" s="1"/>
      <c r="I118" s="1"/>
      <c r="J118" s="1"/>
      <c r="K118" s="1"/>
      <c r="L118" s="1"/>
      <c r="M118" s="1"/>
      <c r="N118" s="3" t="str">
        <f>IF('10914'!$G$118&lt;&gt;0,'10914'!$O$118/'10914'!$G$118,"")</f>
        <v/>
      </c>
      <c r="O118" s="4">
        <f>SUM('10914'!$H$118:'10914'!$M$118)</f>
        <v>0</v>
      </c>
      <c r="P118" s="1"/>
      <c r="Q118" s="1"/>
      <c r="R118" s="6">
        <f>SUM('10914'!$O$118:'10914'!$Q$118)+'10914'!$AF$118</f>
        <v>0</v>
      </c>
      <c r="S118" s="6">
        <f>SUM('10914'!$R$118:'10914'!$R$119)</f>
        <v>0</v>
      </c>
      <c r="T118">
        <v>55</v>
      </c>
      <c r="U118" s="6">
        <f>SUM('10914'!$R$118:'10914'!$R$119)</f>
        <v>0</v>
      </c>
      <c r="V118" s="1"/>
      <c r="AF118">
        <f>'10914'!$G$118*IF(E118&lt;&gt;"",'10914'!$F$118,0)</f>
        <v>0</v>
      </c>
    </row>
    <row r="119" spans="1:32" x14ac:dyDescent="0.2">
      <c r="B119" s="1"/>
      <c r="C119" t="str">
        <f>IF(B119&lt;&gt;"",VLOOKUP(B119,iscritti_10914!$A$2:$D$243,4,FALSE),"")</f>
        <v/>
      </c>
      <c r="D119" t="str">
        <f>IF(B119&lt;&gt;"",VLOOKUP(B119,iscritti_10914!$A$2:$D$243,2,FALSE),"")</f>
        <v/>
      </c>
      <c r="E119" t="str">
        <f>IF(B119&lt;&gt;"",VLOOKUP(B119,iscritti_10914!$A$2:$D$243,3,FALSE),"")</f>
        <v/>
      </c>
      <c r="F119" t="str">
        <f>IF(E119&lt;&gt;"",VLOOKUP(E119,'10914'!$AG$3:'10914'!$AH$14,2,FALSE)+VLOOKUP(B119,iscritti_10914!$A$2:$E$243,5,FALSE),"")</f>
        <v/>
      </c>
      <c r="G119" s="5">
        <f>COUNTA('10914'!$H$119:'10914'!$M$119)</f>
        <v>0</v>
      </c>
      <c r="H119" s="1"/>
      <c r="I119" s="1"/>
      <c r="J119" s="1"/>
      <c r="K119" s="1"/>
      <c r="L119" s="1"/>
      <c r="M119" s="1"/>
      <c r="N119" s="3" t="str">
        <f>IF('10914'!$G$119&lt;&gt;0,'10914'!$O$119/'10914'!$G$119,"")</f>
        <v/>
      </c>
      <c r="O119" s="4">
        <f>SUM('10914'!$H$119:'10914'!$M$119)</f>
        <v>0</v>
      </c>
      <c r="P119" s="1"/>
      <c r="Q119" s="1"/>
      <c r="R119" s="6">
        <f>SUM('10914'!$O$119:'10914'!$Q$119)+'10914'!$AF$119</f>
        <v>0</v>
      </c>
      <c r="S119" s="6">
        <f>SUM('10914'!$R$118:'10914'!$R$119)</f>
        <v>0</v>
      </c>
      <c r="T119">
        <v>55</v>
      </c>
      <c r="V119" s="1"/>
      <c r="AF119">
        <f>'10914'!$G$119*IF(E119&lt;&gt;"",'10914'!$F$119,0)</f>
        <v>0</v>
      </c>
    </row>
    <row r="120" spans="1:32" x14ac:dyDescent="0.2">
      <c r="A120">
        <v>56</v>
      </c>
      <c r="B120" s="1"/>
      <c r="C120" t="str">
        <f>IF(B120&lt;&gt;"",VLOOKUP(B120,iscritti_10914!$A$2:$D$243,4,FALSE),"")</f>
        <v/>
      </c>
      <c r="D120" t="str">
        <f>IF(B120&lt;&gt;"",VLOOKUP(B120,iscritti_10914!$A$2:$D$243,2,FALSE),"")</f>
        <v/>
      </c>
      <c r="E120" t="str">
        <f>IF(B120&lt;&gt;"",VLOOKUP(B120,iscritti_10914!$A$2:$D$243,3,FALSE),"")</f>
        <v/>
      </c>
      <c r="F120" t="str">
        <f>IF(E120&lt;&gt;"",VLOOKUP(E120,'10914'!$AG$3:'10914'!$AH$14,2,FALSE)+VLOOKUP(B120,iscritti_10914!$A$2:$E$243,5,FALSE),"")</f>
        <v/>
      </c>
      <c r="G120" s="5">
        <f>COUNTA('10914'!$H$120:'10914'!$M$120)</f>
        <v>0</v>
      </c>
      <c r="H120" s="1"/>
      <c r="I120" s="1"/>
      <c r="J120" s="1"/>
      <c r="K120" s="1"/>
      <c r="L120" s="1"/>
      <c r="M120" s="1"/>
      <c r="N120" s="3" t="str">
        <f>IF('10914'!$G$120&lt;&gt;0,'10914'!$O$120/'10914'!$G$120,"")</f>
        <v/>
      </c>
      <c r="O120" s="4">
        <f>SUM('10914'!$H$120:'10914'!$M$120)</f>
        <v>0</v>
      </c>
      <c r="P120" s="1"/>
      <c r="Q120" s="1"/>
      <c r="R120" s="6">
        <f>SUM('10914'!$O$120:'10914'!$Q$120)+'10914'!$AF$120</f>
        <v>0</v>
      </c>
      <c r="S120" s="6">
        <f>SUM('10914'!$R$120:'10914'!$R$121)</f>
        <v>0</v>
      </c>
      <c r="T120">
        <v>56</v>
      </c>
      <c r="U120" s="6">
        <f>SUM('10914'!$R$120:'10914'!$R$121)</f>
        <v>0</v>
      </c>
      <c r="V120" s="1"/>
      <c r="AF120">
        <f>'10914'!$G$120*IF(E120&lt;&gt;"",'10914'!$F$120,0)</f>
        <v>0</v>
      </c>
    </row>
    <row r="121" spans="1:32" x14ac:dyDescent="0.2">
      <c r="B121" s="1"/>
      <c r="C121" t="str">
        <f>IF(B121&lt;&gt;"",VLOOKUP(B121,iscritti_10914!$A$2:$D$243,4,FALSE),"")</f>
        <v/>
      </c>
      <c r="D121" t="str">
        <f>IF(B121&lt;&gt;"",VLOOKUP(B121,iscritti_10914!$A$2:$D$243,2,FALSE),"")</f>
        <v/>
      </c>
      <c r="E121" t="str">
        <f>IF(B121&lt;&gt;"",VLOOKUP(B121,iscritti_10914!$A$2:$D$243,3,FALSE),"")</f>
        <v/>
      </c>
      <c r="F121" t="str">
        <f>IF(E121&lt;&gt;"",VLOOKUP(E121,'10914'!$AG$3:'10914'!$AH$14,2,FALSE)+VLOOKUP(B121,iscritti_10914!$A$2:$E$243,5,FALSE),"")</f>
        <v/>
      </c>
      <c r="G121" s="5">
        <f>COUNTA('10914'!$H$121:'10914'!$M$121)</f>
        <v>0</v>
      </c>
      <c r="H121" s="1"/>
      <c r="I121" s="1"/>
      <c r="J121" s="1"/>
      <c r="K121" s="1"/>
      <c r="L121" s="1"/>
      <c r="M121" s="1"/>
      <c r="N121" s="3" t="str">
        <f>IF('10914'!$G$121&lt;&gt;0,'10914'!$O$121/'10914'!$G$121,"")</f>
        <v/>
      </c>
      <c r="O121" s="4">
        <f>SUM('10914'!$H$121:'10914'!$M$121)</f>
        <v>0</v>
      </c>
      <c r="P121" s="1"/>
      <c r="Q121" s="1"/>
      <c r="R121" s="6">
        <f>SUM('10914'!$O$121:'10914'!$Q$121)+'10914'!$AF$121</f>
        <v>0</v>
      </c>
      <c r="S121" s="6">
        <f>SUM('10914'!$R$120:'10914'!$R$121)</f>
        <v>0</v>
      </c>
      <c r="T121">
        <v>56</v>
      </c>
      <c r="V121" s="1"/>
      <c r="AF121">
        <f>'10914'!$G$121*IF(E121&lt;&gt;"",'10914'!$F$121,0)</f>
        <v>0</v>
      </c>
    </row>
    <row r="122" spans="1:32" x14ac:dyDescent="0.2">
      <c r="A122">
        <v>57</v>
      </c>
      <c r="B122" s="1"/>
      <c r="C122" t="str">
        <f>IF(B122&lt;&gt;"",VLOOKUP(B122,iscritti_10914!$A$2:$D$243,4,FALSE),"")</f>
        <v/>
      </c>
      <c r="D122" t="str">
        <f>IF(B122&lt;&gt;"",VLOOKUP(B122,iscritti_10914!$A$2:$D$243,2,FALSE),"")</f>
        <v/>
      </c>
      <c r="E122" t="str">
        <f>IF(B122&lt;&gt;"",VLOOKUP(B122,iscritti_10914!$A$2:$D$243,3,FALSE),"")</f>
        <v/>
      </c>
      <c r="F122" t="str">
        <f>IF(E122&lt;&gt;"",VLOOKUP(E122,'10914'!$AG$3:'10914'!$AH$14,2,FALSE)+VLOOKUP(B122,iscritti_10914!$A$2:$E$243,5,FALSE),"")</f>
        <v/>
      </c>
      <c r="G122" s="5">
        <f>COUNTA('10914'!$H$122:'10914'!$M$122)</f>
        <v>0</v>
      </c>
      <c r="H122" s="1"/>
      <c r="I122" s="1"/>
      <c r="J122" s="1"/>
      <c r="K122" s="1"/>
      <c r="L122" s="1"/>
      <c r="M122" s="1"/>
      <c r="N122" s="3" t="str">
        <f>IF('10914'!$G$122&lt;&gt;0,'10914'!$O$122/'10914'!$G$122,"")</f>
        <v/>
      </c>
      <c r="O122" s="4">
        <f>SUM('10914'!$H$122:'10914'!$M$122)</f>
        <v>0</v>
      </c>
      <c r="P122" s="1"/>
      <c r="Q122" s="1"/>
      <c r="R122" s="6">
        <f>SUM('10914'!$O$122:'10914'!$Q$122)+'10914'!$AF$122</f>
        <v>0</v>
      </c>
      <c r="S122" s="6">
        <f>SUM('10914'!$R$122:'10914'!$R$123)</f>
        <v>0</v>
      </c>
      <c r="T122">
        <v>57</v>
      </c>
      <c r="U122" s="6">
        <f>SUM('10914'!$R$122:'10914'!$R$123)</f>
        <v>0</v>
      </c>
      <c r="V122" s="1"/>
      <c r="AF122">
        <f>'10914'!$G$122*IF(E122&lt;&gt;"",'10914'!$F$122,0)</f>
        <v>0</v>
      </c>
    </row>
    <row r="123" spans="1:32" x14ac:dyDescent="0.2">
      <c r="B123" s="1"/>
      <c r="C123" t="str">
        <f>IF(B123&lt;&gt;"",VLOOKUP(B123,iscritti_10914!$A$2:$D$243,4,FALSE),"")</f>
        <v/>
      </c>
      <c r="D123" t="str">
        <f>IF(B123&lt;&gt;"",VLOOKUP(B123,iscritti_10914!$A$2:$D$243,2,FALSE),"")</f>
        <v/>
      </c>
      <c r="E123" t="str">
        <f>IF(B123&lt;&gt;"",VLOOKUP(B123,iscritti_10914!$A$2:$D$243,3,FALSE),"")</f>
        <v/>
      </c>
      <c r="F123" t="str">
        <f>IF(E123&lt;&gt;"",VLOOKUP(E123,'10914'!$AG$3:'10914'!$AH$14,2,FALSE)+VLOOKUP(B123,iscritti_10914!$A$2:$E$243,5,FALSE),"")</f>
        <v/>
      </c>
      <c r="G123" s="5">
        <f>COUNTA('10914'!$H$123:'10914'!$M$123)</f>
        <v>0</v>
      </c>
      <c r="H123" s="1"/>
      <c r="I123" s="1"/>
      <c r="J123" s="1"/>
      <c r="K123" s="1"/>
      <c r="L123" s="1"/>
      <c r="M123" s="1"/>
      <c r="N123" s="3" t="str">
        <f>IF('10914'!$G$123&lt;&gt;0,'10914'!$O$123/'10914'!$G$123,"")</f>
        <v/>
      </c>
      <c r="O123" s="4">
        <f>SUM('10914'!$H$123:'10914'!$M$123)</f>
        <v>0</v>
      </c>
      <c r="P123" s="1"/>
      <c r="Q123" s="1"/>
      <c r="R123" s="6">
        <f>SUM('10914'!$O$123:'10914'!$Q$123)+'10914'!$AF$123</f>
        <v>0</v>
      </c>
      <c r="S123" s="6">
        <f>SUM('10914'!$R$122:'10914'!$R$123)</f>
        <v>0</v>
      </c>
      <c r="T123">
        <v>57</v>
      </c>
      <c r="V123" s="1"/>
      <c r="AF123">
        <f>'10914'!$G$123*IF(E123&lt;&gt;"",'10914'!$F$123,0)</f>
        <v>0</v>
      </c>
    </row>
    <row r="124" spans="1:32" x14ac:dyDescent="0.2">
      <c r="A124">
        <v>58</v>
      </c>
      <c r="B124" s="1"/>
      <c r="C124" t="str">
        <f>IF(B124&lt;&gt;"",VLOOKUP(B124,iscritti_10914!$A$2:$D$243,4,FALSE),"")</f>
        <v/>
      </c>
      <c r="D124" t="str">
        <f>IF(B124&lt;&gt;"",VLOOKUP(B124,iscritti_10914!$A$2:$D$243,2,FALSE),"")</f>
        <v/>
      </c>
      <c r="E124" t="str">
        <f>IF(B124&lt;&gt;"",VLOOKUP(B124,iscritti_10914!$A$2:$D$243,3,FALSE),"")</f>
        <v/>
      </c>
      <c r="F124" t="str">
        <f>IF(E124&lt;&gt;"",VLOOKUP(E124,'10914'!$AG$3:'10914'!$AH$14,2,FALSE)+VLOOKUP(B124,iscritti_10914!$A$2:$E$243,5,FALSE),"")</f>
        <v/>
      </c>
      <c r="G124" s="5">
        <f>COUNTA('10914'!$H$124:'10914'!$M$124)</f>
        <v>0</v>
      </c>
      <c r="H124" s="1"/>
      <c r="I124" s="1"/>
      <c r="J124" s="1"/>
      <c r="K124" s="1"/>
      <c r="L124" s="1"/>
      <c r="M124" s="1"/>
      <c r="N124" s="3" t="str">
        <f>IF('10914'!$G$124&lt;&gt;0,'10914'!$O$124/'10914'!$G$124,"")</f>
        <v/>
      </c>
      <c r="O124" s="4">
        <f>SUM('10914'!$H$124:'10914'!$M$124)</f>
        <v>0</v>
      </c>
      <c r="P124" s="1"/>
      <c r="Q124" s="1"/>
      <c r="R124" s="6">
        <f>SUM('10914'!$O$124:'10914'!$Q$124)+'10914'!$AF$124</f>
        <v>0</v>
      </c>
      <c r="S124" s="6">
        <f>SUM('10914'!$R$124:'10914'!$R$125)</f>
        <v>0</v>
      </c>
      <c r="T124">
        <v>58</v>
      </c>
      <c r="U124" s="6">
        <f>SUM('10914'!$R$124:'10914'!$R$125)</f>
        <v>0</v>
      </c>
      <c r="V124" s="1"/>
      <c r="AF124">
        <f>'10914'!$G$124*IF(E124&lt;&gt;"",'10914'!$F$124,0)</f>
        <v>0</v>
      </c>
    </row>
    <row r="125" spans="1:32" x14ac:dyDescent="0.2">
      <c r="B125" s="1"/>
      <c r="C125" t="str">
        <f>IF(B125&lt;&gt;"",VLOOKUP(B125,iscritti_10914!$A$2:$D$243,4,FALSE),"")</f>
        <v/>
      </c>
      <c r="D125" t="str">
        <f>IF(B125&lt;&gt;"",VLOOKUP(B125,iscritti_10914!$A$2:$D$243,2,FALSE),"")</f>
        <v/>
      </c>
      <c r="E125" t="str">
        <f>IF(B125&lt;&gt;"",VLOOKUP(B125,iscritti_10914!$A$2:$D$243,3,FALSE),"")</f>
        <v/>
      </c>
      <c r="F125" t="str">
        <f>IF(E125&lt;&gt;"",VLOOKUP(E125,'10914'!$AG$3:'10914'!$AH$14,2,FALSE)+VLOOKUP(B125,iscritti_10914!$A$2:$E$243,5,FALSE),"")</f>
        <v/>
      </c>
      <c r="G125" s="5">
        <f>COUNTA('10914'!$H$125:'10914'!$M$125)</f>
        <v>0</v>
      </c>
      <c r="H125" s="1"/>
      <c r="I125" s="1"/>
      <c r="J125" s="1"/>
      <c r="K125" s="1"/>
      <c r="L125" s="1"/>
      <c r="M125" s="1"/>
      <c r="N125" s="3" t="str">
        <f>IF('10914'!$G$125&lt;&gt;0,'10914'!$O$125/'10914'!$G$125,"")</f>
        <v/>
      </c>
      <c r="O125" s="4">
        <f>SUM('10914'!$H$125:'10914'!$M$125)</f>
        <v>0</v>
      </c>
      <c r="P125" s="1"/>
      <c r="Q125" s="1"/>
      <c r="R125" s="6">
        <f>SUM('10914'!$O$125:'10914'!$Q$125)+'10914'!$AF$125</f>
        <v>0</v>
      </c>
      <c r="S125" s="6">
        <f>SUM('10914'!$R$124:'10914'!$R$125)</f>
        <v>0</v>
      </c>
      <c r="T125">
        <v>58</v>
      </c>
      <c r="V125" s="1"/>
      <c r="AF125">
        <f>'10914'!$G$125*IF(E125&lt;&gt;"",'10914'!$F$125,0)</f>
        <v>0</v>
      </c>
    </row>
    <row r="126" spans="1:32" x14ac:dyDescent="0.2">
      <c r="A126">
        <v>59</v>
      </c>
      <c r="B126" s="1"/>
      <c r="C126" t="str">
        <f>IF(B126&lt;&gt;"",VLOOKUP(B126,iscritti_10914!$A$2:$D$243,4,FALSE),"")</f>
        <v/>
      </c>
      <c r="D126" t="str">
        <f>IF(B126&lt;&gt;"",VLOOKUP(B126,iscritti_10914!$A$2:$D$243,2,FALSE),"")</f>
        <v/>
      </c>
      <c r="E126" t="str">
        <f>IF(B126&lt;&gt;"",VLOOKUP(B126,iscritti_10914!$A$2:$D$243,3,FALSE),"")</f>
        <v/>
      </c>
      <c r="F126" t="str">
        <f>IF(E126&lt;&gt;"",VLOOKUP(E126,'10914'!$AG$3:'10914'!$AH$14,2,FALSE)+VLOOKUP(B126,iscritti_10914!$A$2:$E$243,5,FALSE),"")</f>
        <v/>
      </c>
      <c r="G126" s="5">
        <f>COUNTA('10914'!$H$126:'10914'!$M$126)</f>
        <v>0</v>
      </c>
      <c r="H126" s="1"/>
      <c r="I126" s="1"/>
      <c r="J126" s="1"/>
      <c r="K126" s="1"/>
      <c r="L126" s="1"/>
      <c r="M126" s="1"/>
      <c r="N126" s="3" t="str">
        <f>IF('10914'!$G$126&lt;&gt;0,'10914'!$O$126/'10914'!$G$126,"")</f>
        <v/>
      </c>
      <c r="O126" s="4">
        <f>SUM('10914'!$H$126:'10914'!$M$126)</f>
        <v>0</v>
      </c>
      <c r="P126" s="1"/>
      <c r="Q126" s="1"/>
      <c r="R126" s="6">
        <f>SUM('10914'!$O$126:'10914'!$Q$126)+'10914'!$AF$126</f>
        <v>0</v>
      </c>
      <c r="S126" s="6">
        <f>SUM('10914'!$R$126:'10914'!$R$127)</f>
        <v>0</v>
      </c>
      <c r="T126">
        <v>59</v>
      </c>
      <c r="U126" s="6">
        <f>SUM('10914'!$R$126:'10914'!$R$127)</f>
        <v>0</v>
      </c>
      <c r="V126" s="1"/>
      <c r="AF126">
        <f>'10914'!$G$126*IF(E126&lt;&gt;"",'10914'!$F$126,0)</f>
        <v>0</v>
      </c>
    </row>
    <row r="127" spans="1:32" x14ac:dyDescent="0.2">
      <c r="B127" s="1"/>
      <c r="C127" t="str">
        <f>IF(B127&lt;&gt;"",VLOOKUP(B127,iscritti_10914!$A$2:$D$243,4,FALSE),"")</f>
        <v/>
      </c>
      <c r="D127" t="str">
        <f>IF(B127&lt;&gt;"",VLOOKUP(B127,iscritti_10914!$A$2:$D$243,2,FALSE),"")</f>
        <v/>
      </c>
      <c r="E127" t="str">
        <f>IF(B127&lt;&gt;"",VLOOKUP(B127,iscritti_10914!$A$2:$D$243,3,FALSE),"")</f>
        <v/>
      </c>
      <c r="F127" t="str">
        <f>IF(E127&lt;&gt;"",VLOOKUP(E127,'10914'!$AG$3:'10914'!$AH$14,2,FALSE)+VLOOKUP(B127,iscritti_10914!$A$2:$E$243,5,FALSE),"")</f>
        <v/>
      </c>
      <c r="G127" s="5">
        <f>COUNTA('10914'!$H$127:'10914'!$M$127)</f>
        <v>0</v>
      </c>
      <c r="H127" s="1"/>
      <c r="I127" s="1"/>
      <c r="J127" s="1"/>
      <c r="K127" s="1"/>
      <c r="L127" s="1"/>
      <c r="M127" s="1"/>
      <c r="N127" s="3" t="str">
        <f>IF('10914'!$G$127&lt;&gt;0,'10914'!$O$127/'10914'!$G$127,"")</f>
        <v/>
      </c>
      <c r="O127" s="4">
        <f>SUM('10914'!$H$127:'10914'!$M$127)</f>
        <v>0</v>
      </c>
      <c r="P127" s="1"/>
      <c r="Q127" s="1"/>
      <c r="R127" s="6">
        <f>SUM('10914'!$O$127:'10914'!$Q$127)+'10914'!$AF$127</f>
        <v>0</v>
      </c>
      <c r="S127" s="6">
        <f>SUM('10914'!$R$126:'10914'!$R$127)</f>
        <v>0</v>
      </c>
      <c r="T127">
        <v>59</v>
      </c>
      <c r="V127" s="1"/>
      <c r="AF127">
        <f>'10914'!$G$127*IF(E127&lt;&gt;"",'10914'!$F$127,0)</f>
        <v>0</v>
      </c>
    </row>
    <row r="128" spans="1:32" x14ac:dyDescent="0.2">
      <c r="A128">
        <v>60</v>
      </c>
      <c r="B128" s="1"/>
      <c r="C128" t="str">
        <f>IF(B128&lt;&gt;"",VLOOKUP(B128,iscritti_10914!$A$2:$D$243,4,FALSE),"")</f>
        <v/>
      </c>
      <c r="D128" t="str">
        <f>IF(B128&lt;&gt;"",VLOOKUP(B128,iscritti_10914!$A$2:$D$243,2,FALSE),"")</f>
        <v/>
      </c>
      <c r="E128" t="str">
        <f>IF(B128&lt;&gt;"",VLOOKUP(B128,iscritti_10914!$A$2:$D$243,3,FALSE),"")</f>
        <v/>
      </c>
      <c r="F128" t="str">
        <f>IF(E128&lt;&gt;"",VLOOKUP(E128,'10914'!$AG$3:'10914'!$AH$14,2,FALSE)+VLOOKUP(B128,iscritti_10914!$A$2:$E$243,5,FALSE),"")</f>
        <v/>
      </c>
      <c r="G128" s="5">
        <f>COUNTA('10914'!$H$128:'10914'!$M$128)</f>
        <v>0</v>
      </c>
      <c r="H128" s="1"/>
      <c r="I128" s="1"/>
      <c r="J128" s="1"/>
      <c r="K128" s="1"/>
      <c r="L128" s="1"/>
      <c r="M128" s="1"/>
      <c r="N128" s="3" t="str">
        <f>IF('10914'!$G$128&lt;&gt;0,'10914'!$O$128/'10914'!$G$128,"")</f>
        <v/>
      </c>
      <c r="O128" s="4">
        <f>SUM('10914'!$H$128:'10914'!$M$128)</f>
        <v>0</v>
      </c>
      <c r="P128" s="1"/>
      <c r="Q128" s="1"/>
      <c r="R128" s="6">
        <f>SUM('10914'!$O$128:'10914'!$Q$128)+'10914'!$AF$128</f>
        <v>0</v>
      </c>
      <c r="S128" s="6">
        <f>SUM('10914'!$R$128:'10914'!$R$129)</f>
        <v>0</v>
      </c>
      <c r="T128">
        <v>60</v>
      </c>
      <c r="U128" s="6">
        <f>SUM('10914'!$R$128:'10914'!$R$129)</f>
        <v>0</v>
      </c>
      <c r="V128" s="1"/>
      <c r="AF128">
        <f>'10914'!$G$128*IF(E128&lt;&gt;"",'10914'!$F$128,0)</f>
        <v>0</v>
      </c>
    </row>
    <row r="129" spans="1:32" x14ac:dyDescent="0.2">
      <c r="B129" s="1"/>
      <c r="C129" t="str">
        <f>IF(B129&lt;&gt;"",VLOOKUP(B129,iscritti_10914!$A$2:$D$243,4,FALSE),"")</f>
        <v/>
      </c>
      <c r="D129" t="str">
        <f>IF(B129&lt;&gt;"",VLOOKUP(B129,iscritti_10914!$A$2:$D$243,2,FALSE),"")</f>
        <v/>
      </c>
      <c r="E129" t="str">
        <f>IF(B129&lt;&gt;"",VLOOKUP(B129,iscritti_10914!$A$2:$D$243,3,FALSE),"")</f>
        <v/>
      </c>
      <c r="F129" t="str">
        <f>IF(E129&lt;&gt;"",VLOOKUP(E129,'10914'!$AG$3:'10914'!$AH$14,2,FALSE)+VLOOKUP(B129,iscritti_10914!$A$2:$E$243,5,FALSE),"")</f>
        <v/>
      </c>
      <c r="G129" s="5">
        <f>COUNTA('10914'!$H$129:'10914'!$M$129)</f>
        <v>0</v>
      </c>
      <c r="H129" s="1"/>
      <c r="I129" s="1"/>
      <c r="J129" s="1"/>
      <c r="K129" s="1"/>
      <c r="L129" s="1"/>
      <c r="M129" s="1"/>
      <c r="N129" s="3" t="str">
        <f>IF('10914'!$G$129&lt;&gt;0,'10914'!$O$129/'10914'!$G$129,"")</f>
        <v/>
      </c>
      <c r="O129" s="4">
        <f>SUM('10914'!$H$129:'10914'!$M$129)</f>
        <v>0</v>
      </c>
      <c r="P129" s="1"/>
      <c r="Q129" s="1"/>
      <c r="R129" s="6">
        <f>SUM('10914'!$O$129:'10914'!$Q$129)+'10914'!$AF$129</f>
        <v>0</v>
      </c>
      <c r="S129" s="6">
        <f>SUM('10914'!$R$128:'10914'!$R$129)</f>
        <v>0</v>
      </c>
      <c r="T129">
        <v>60</v>
      </c>
      <c r="V129" s="1"/>
      <c r="AF129">
        <f>'10914'!$G$129*IF(E129&lt;&gt;"",'10914'!$F$129,0)</f>
        <v>0</v>
      </c>
    </row>
    <row r="130" spans="1:32" x14ac:dyDescent="0.2">
      <c r="A130">
        <v>61</v>
      </c>
      <c r="B130" s="1"/>
      <c r="C130" t="str">
        <f>IF(B130&lt;&gt;"",VLOOKUP(B130,iscritti_10914!$A$2:$D$243,4,FALSE),"")</f>
        <v/>
      </c>
      <c r="D130" t="str">
        <f>IF(B130&lt;&gt;"",VLOOKUP(B130,iscritti_10914!$A$2:$D$243,2,FALSE),"")</f>
        <v/>
      </c>
      <c r="E130" t="str">
        <f>IF(B130&lt;&gt;"",VLOOKUP(B130,iscritti_10914!$A$2:$D$243,3,FALSE),"")</f>
        <v/>
      </c>
      <c r="F130" t="str">
        <f>IF(E130&lt;&gt;"",VLOOKUP(E130,'10914'!$AG$3:'10914'!$AH$14,2,FALSE)+VLOOKUP(B130,iscritti_10914!$A$2:$E$243,5,FALSE),"")</f>
        <v/>
      </c>
      <c r="G130" s="5">
        <f>COUNTA('10914'!$H$130:'10914'!$M$130)</f>
        <v>0</v>
      </c>
      <c r="H130" s="1"/>
      <c r="I130" s="1"/>
      <c r="J130" s="1"/>
      <c r="K130" s="1"/>
      <c r="L130" s="1"/>
      <c r="M130" s="1"/>
      <c r="N130" s="3" t="str">
        <f>IF('10914'!$G$130&lt;&gt;0,'10914'!$O$130/'10914'!$G$130,"")</f>
        <v/>
      </c>
      <c r="O130" s="4">
        <f>SUM('10914'!$H$130:'10914'!$M$130)</f>
        <v>0</v>
      </c>
      <c r="P130" s="1"/>
      <c r="Q130" s="1"/>
      <c r="R130" s="6">
        <f>SUM('10914'!$O$130:'10914'!$Q$130)+'10914'!$AF$130</f>
        <v>0</v>
      </c>
      <c r="S130" s="6">
        <f>SUM('10914'!$R$130:'10914'!$R$131)</f>
        <v>0</v>
      </c>
      <c r="T130">
        <v>61</v>
      </c>
      <c r="U130" s="6">
        <f>SUM('10914'!$R$130:'10914'!$R$131)</f>
        <v>0</v>
      </c>
      <c r="V130" s="1"/>
      <c r="AF130">
        <f>'10914'!$G$130*IF(E130&lt;&gt;"",'10914'!$F$130,0)</f>
        <v>0</v>
      </c>
    </row>
    <row r="131" spans="1:32" x14ac:dyDescent="0.2">
      <c r="B131" s="1"/>
      <c r="C131" t="str">
        <f>IF(B131&lt;&gt;"",VLOOKUP(B131,iscritti_10914!$A$2:$D$243,4,FALSE),"")</f>
        <v/>
      </c>
      <c r="D131" t="str">
        <f>IF(B131&lt;&gt;"",VLOOKUP(B131,iscritti_10914!$A$2:$D$243,2,FALSE),"")</f>
        <v/>
      </c>
      <c r="E131" t="str">
        <f>IF(B131&lt;&gt;"",VLOOKUP(B131,iscritti_10914!$A$2:$D$243,3,FALSE),"")</f>
        <v/>
      </c>
      <c r="F131" t="str">
        <f>IF(E131&lt;&gt;"",VLOOKUP(E131,'10914'!$AG$3:'10914'!$AH$14,2,FALSE)+VLOOKUP(B131,iscritti_10914!$A$2:$E$243,5,FALSE),"")</f>
        <v/>
      </c>
      <c r="G131" s="5">
        <f>COUNTA('10914'!$H$131:'10914'!$M$131)</f>
        <v>0</v>
      </c>
      <c r="H131" s="1"/>
      <c r="I131" s="1"/>
      <c r="J131" s="1"/>
      <c r="K131" s="1"/>
      <c r="L131" s="1"/>
      <c r="M131" s="1"/>
      <c r="N131" s="3" t="str">
        <f>IF('10914'!$G$131&lt;&gt;0,'10914'!$O$131/'10914'!$G$131,"")</f>
        <v/>
      </c>
      <c r="O131" s="4">
        <f>SUM('10914'!$H$131:'10914'!$M$131)</f>
        <v>0</v>
      </c>
      <c r="P131" s="1"/>
      <c r="Q131" s="1"/>
      <c r="R131" s="6">
        <f>SUM('10914'!$O$131:'10914'!$Q$131)+'10914'!$AF$131</f>
        <v>0</v>
      </c>
      <c r="S131" s="6">
        <f>SUM('10914'!$R$130:'10914'!$R$131)</f>
        <v>0</v>
      </c>
      <c r="T131">
        <v>61</v>
      </c>
      <c r="V131" s="1"/>
      <c r="AF131">
        <f>'10914'!$G$131*IF(E131&lt;&gt;"",'10914'!$F$131,0)</f>
        <v>0</v>
      </c>
    </row>
    <row r="132" spans="1:32" x14ac:dyDescent="0.2">
      <c r="A132">
        <v>62</v>
      </c>
      <c r="B132" s="1"/>
      <c r="C132" t="str">
        <f>IF(B132&lt;&gt;"",VLOOKUP(B132,iscritti_10914!$A$2:$D$243,4,FALSE),"")</f>
        <v/>
      </c>
      <c r="D132" t="str">
        <f>IF(B132&lt;&gt;"",VLOOKUP(B132,iscritti_10914!$A$2:$D$243,2,FALSE),"")</f>
        <v/>
      </c>
      <c r="E132" t="str">
        <f>IF(B132&lt;&gt;"",VLOOKUP(B132,iscritti_10914!$A$2:$D$243,3,FALSE),"")</f>
        <v/>
      </c>
      <c r="F132" t="str">
        <f>IF(E132&lt;&gt;"",VLOOKUP(E132,'10914'!$AG$3:'10914'!$AH$14,2,FALSE)+VLOOKUP(B132,iscritti_10914!$A$2:$E$243,5,FALSE),"")</f>
        <v/>
      </c>
      <c r="G132" s="5">
        <f>COUNTA('10914'!$H$132:'10914'!$M$132)</f>
        <v>0</v>
      </c>
      <c r="H132" s="1"/>
      <c r="I132" s="1"/>
      <c r="J132" s="1"/>
      <c r="K132" s="1"/>
      <c r="L132" s="1"/>
      <c r="M132" s="1"/>
      <c r="N132" s="3" t="str">
        <f>IF('10914'!$G$132&lt;&gt;0,'10914'!$O$132/'10914'!$G$132,"")</f>
        <v/>
      </c>
      <c r="O132" s="4">
        <f>SUM('10914'!$H$132:'10914'!$M$132)</f>
        <v>0</v>
      </c>
      <c r="P132" s="1"/>
      <c r="Q132" s="1"/>
      <c r="R132" s="6">
        <f>SUM('10914'!$O$132:'10914'!$Q$132)+'10914'!$AF$132</f>
        <v>0</v>
      </c>
      <c r="S132" s="6">
        <f>SUM('10914'!$R$132:'10914'!$R$133)</f>
        <v>0</v>
      </c>
      <c r="T132">
        <v>62</v>
      </c>
      <c r="U132" s="6">
        <f>SUM('10914'!$R$132:'10914'!$R$133)</f>
        <v>0</v>
      </c>
      <c r="V132" s="1"/>
      <c r="AF132">
        <f>'10914'!$G$132*IF(E132&lt;&gt;"",'10914'!$F$132,0)</f>
        <v>0</v>
      </c>
    </row>
    <row r="133" spans="1:32" x14ac:dyDescent="0.2">
      <c r="B133" s="1"/>
      <c r="C133" t="str">
        <f>IF(B133&lt;&gt;"",VLOOKUP(B133,iscritti_10914!$A$2:$D$243,4,FALSE),"")</f>
        <v/>
      </c>
      <c r="D133" t="str">
        <f>IF(B133&lt;&gt;"",VLOOKUP(B133,iscritti_10914!$A$2:$D$243,2,FALSE),"")</f>
        <v/>
      </c>
      <c r="E133" t="str">
        <f>IF(B133&lt;&gt;"",VLOOKUP(B133,iscritti_10914!$A$2:$D$243,3,FALSE),"")</f>
        <v/>
      </c>
      <c r="F133" t="str">
        <f>IF(E133&lt;&gt;"",VLOOKUP(E133,'10914'!$AG$3:'10914'!$AH$14,2,FALSE)+VLOOKUP(B133,iscritti_10914!$A$2:$E$243,5,FALSE),"")</f>
        <v/>
      </c>
      <c r="G133" s="5">
        <f>COUNTA('10914'!$H$133:'10914'!$M$133)</f>
        <v>0</v>
      </c>
      <c r="H133" s="1"/>
      <c r="I133" s="1"/>
      <c r="J133" s="1"/>
      <c r="K133" s="1"/>
      <c r="L133" s="1"/>
      <c r="M133" s="1"/>
      <c r="N133" s="3" t="str">
        <f>IF('10914'!$G$133&lt;&gt;0,'10914'!$O$133/'10914'!$G$133,"")</f>
        <v/>
      </c>
      <c r="O133" s="4">
        <f>SUM('10914'!$H$133:'10914'!$M$133)</f>
        <v>0</v>
      </c>
      <c r="P133" s="1"/>
      <c r="Q133" s="1"/>
      <c r="R133" s="6">
        <f>SUM('10914'!$O$133:'10914'!$Q$133)+'10914'!$AF$133</f>
        <v>0</v>
      </c>
      <c r="S133" s="6">
        <f>SUM('10914'!$R$132:'10914'!$R$133)</f>
        <v>0</v>
      </c>
      <c r="T133">
        <v>62</v>
      </c>
      <c r="V133" s="1"/>
      <c r="AF133">
        <f>'10914'!$G$133*IF(E133&lt;&gt;"",'10914'!$F$133,0)</f>
        <v>0</v>
      </c>
    </row>
    <row r="134" spans="1:32" x14ac:dyDescent="0.2">
      <c r="A134">
        <v>63</v>
      </c>
      <c r="B134" s="1"/>
      <c r="C134" t="str">
        <f>IF(B134&lt;&gt;"",VLOOKUP(B134,iscritti_10914!$A$2:$D$243,4,FALSE),"")</f>
        <v/>
      </c>
      <c r="D134" t="str">
        <f>IF(B134&lt;&gt;"",VLOOKUP(B134,iscritti_10914!$A$2:$D$243,2,FALSE),"")</f>
        <v/>
      </c>
      <c r="E134" t="str">
        <f>IF(B134&lt;&gt;"",VLOOKUP(B134,iscritti_10914!$A$2:$D$243,3,FALSE),"")</f>
        <v/>
      </c>
      <c r="F134" t="str">
        <f>IF(E134&lt;&gt;"",VLOOKUP(E134,'10914'!$AG$3:'10914'!$AH$14,2,FALSE)+VLOOKUP(B134,iscritti_10914!$A$2:$E$243,5,FALSE),"")</f>
        <v/>
      </c>
      <c r="G134" s="5">
        <f>COUNTA('10914'!$H$134:'10914'!$M$134)</f>
        <v>0</v>
      </c>
      <c r="H134" s="1"/>
      <c r="I134" s="1"/>
      <c r="J134" s="1"/>
      <c r="K134" s="1"/>
      <c r="L134" s="1"/>
      <c r="M134" s="1"/>
      <c r="N134" s="3" t="str">
        <f>IF('10914'!$G$134&lt;&gt;0,'10914'!$O$134/'10914'!$G$134,"")</f>
        <v/>
      </c>
      <c r="O134" s="4">
        <f>SUM('10914'!$H$134:'10914'!$M$134)</f>
        <v>0</v>
      </c>
      <c r="P134" s="1"/>
      <c r="Q134" s="1"/>
      <c r="R134" s="6">
        <f>SUM('10914'!$O$134:'10914'!$Q$134)+'10914'!$AF$134</f>
        <v>0</v>
      </c>
      <c r="S134" s="6">
        <f>SUM('10914'!$R$134:'10914'!$R$135)</f>
        <v>0</v>
      </c>
      <c r="T134">
        <v>63</v>
      </c>
      <c r="U134" s="6">
        <f>SUM('10914'!$R$134:'10914'!$R$135)</f>
        <v>0</v>
      </c>
      <c r="V134" s="1"/>
      <c r="AF134">
        <f>'10914'!$G$134*IF(E134&lt;&gt;"",'10914'!$F$134,0)</f>
        <v>0</v>
      </c>
    </row>
    <row r="135" spans="1:32" x14ac:dyDescent="0.2">
      <c r="B135" s="1"/>
      <c r="C135" t="str">
        <f>IF(B135&lt;&gt;"",VLOOKUP(B135,iscritti_10914!$A$2:$D$243,4,FALSE),"")</f>
        <v/>
      </c>
      <c r="D135" t="str">
        <f>IF(B135&lt;&gt;"",VLOOKUP(B135,iscritti_10914!$A$2:$D$243,2,FALSE),"")</f>
        <v/>
      </c>
      <c r="E135" t="str">
        <f>IF(B135&lt;&gt;"",VLOOKUP(B135,iscritti_10914!$A$2:$D$243,3,FALSE),"")</f>
        <v/>
      </c>
      <c r="F135" t="str">
        <f>IF(E135&lt;&gt;"",VLOOKUP(E135,'10914'!$AG$3:'10914'!$AH$14,2,FALSE)+VLOOKUP(B135,iscritti_10914!$A$2:$E$243,5,FALSE),"")</f>
        <v/>
      </c>
      <c r="G135" s="5">
        <f>COUNTA('10914'!$H$135:'10914'!$M$135)</f>
        <v>0</v>
      </c>
      <c r="H135" s="1"/>
      <c r="I135" s="1"/>
      <c r="J135" s="1"/>
      <c r="K135" s="1"/>
      <c r="L135" s="1"/>
      <c r="M135" s="1"/>
      <c r="N135" s="3" t="str">
        <f>IF('10914'!$G$135&lt;&gt;0,'10914'!$O$135/'10914'!$G$135,"")</f>
        <v/>
      </c>
      <c r="O135" s="4">
        <f>SUM('10914'!$H$135:'10914'!$M$135)</f>
        <v>0</v>
      </c>
      <c r="P135" s="1"/>
      <c r="Q135" s="1"/>
      <c r="R135" s="6">
        <f>SUM('10914'!$O$135:'10914'!$Q$135)+'10914'!$AF$135</f>
        <v>0</v>
      </c>
      <c r="S135" s="6">
        <f>SUM('10914'!$R$134:'10914'!$R$135)</f>
        <v>0</v>
      </c>
      <c r="T135">
        <v>63</v>
      </c>
      <c r="V135" s="1"/>
      <c r="AF135">
        <f>'10914'!$G$135*IF(E135&lt;&gt;"",'10914'!$F$135,0)</f>
        <v>0</v>
      </c>
    </row>
    <row r="136" spans="1:32" x14ac:dyDescent="0.2">
      <c r="A136">
        <v>64</v>
      </c>
      <c r="B136" s="1"/>
      <c r="C136" t="str">
        <f>IF(B136&lt;&gt;"",VLOOKUP(B136,iscritti_10914!$A$2:$D$243,4,FALSE),"")</f>
        <v/>
      </c>
      <c r="D136" t="str">
        <f>IF(B136&lt;&gt;"",VLOOKUP(B136,iscritti_10914!$A$2:$D$243,2,FALSE),"")</f>
        <v/>
      </c>
      <c r="E136" t="str">
        <f>IF(B136&lt;&gt;"",VLOOKUP(B136,iscritti_10914!$A$2:$D$243,3,FALSE),"")</f>
        <v/>
      </c>
      <c r="F136" t="str">
        <f>IF(E136&lt;&gt;"",VLOOKUP(E136,'10914'!$AG$3:'10914'!$AH$14,2,FALSE)+VLOOKUP(B136,iscritti_10914!$A$2:$E$243,5,FALSE),"")</f>
        <v/>
      </c>
      <c r="G136" s="5">
        <f>COUNTA('10914'!$H$136:'10914'!$M$136)</f>
        <v>0</v>
      </c>
      <c r="H136" s="1"/>
      <c r="I136" s="1"/>
      <c r="J136" s="1"/>
      <c r="K136" s="1"/>
      <c r="L136" s="1"/>
      <c r="M136" s="1"/>
      <c r="N136" s="3" t="str">
        <f>IF('10914'!$G$136&lt;&gt;0,'10914'!$O$136/'10914'!$G$136,"")</f>
        <v/>
      </c>
      <c r="O136" s="4">
        <f>SUM('10914'!$H$136:'10914'!$M$136)</f>
        <v>0</v>
      </c>
      <c r="P136" s="1"/>
      <c r="Q136" s="1"/>
      <c r="R136" s="6">
        <f>SUM('10914'!$O$136:'10914'!$Q$136)+'10914'!$AF$136</f>
        <v>0</v>
      </c>
      <c r="S136" s="6">
        <f>SUM('10914'!$R$136:'10914'!$R$137)</f>
        <v>0</v>
      </c>
      <c r="T136">
        <v>64</v>
      </c>
      <c r="U136" s="6">
        <f>SUM('10914'!$R$136:'10914'!$R$137)</f>
        <v>0</v>
      </c>
      <c r="V136" s="1"/>
      <c r="AF136">
        <f>'10914'!$G$136*IF(E136&lt;&gt;"",'10914'!$F$136,0)</f>
        <v>0</v>
      </c>
    </row>
    <row r="137" spans="1:32" x14ac:dyDescent="0.2">
      <c r="B137" s="1"/>
      <c r="C137" t="str">
        <f>IF(B137&lt;&gt;"",VLOOKUP(B137,iscritti_10914!$A$2:$D$243,4,FALSE),"")</f>
        <v/>
      </c>
      <c r="D137" t="str">
        <f>IF(B137&lt;&gt;"",VLOOKUP(B137,iscritti_10914!$A$2:$D$243,2,FALSE),"")</f>
        <v/>
      </c>
      <c r="E137" t="str">
        <f>IF(B137&lt;&gt;"",VLOOKUP(B137,iscritti_10914!$A$2:$D$243,3,FALSE),"")</f>
        <v/>
      </c>
      <c r="F137" t="str">
        <f>IF(E137&lt;&gt;"",VLOOKUP(E137,'10914'!$AG$3:'10914'!$AH$14,2,FALSE)+VLOOKUP(B137,iscritti_10914!$A$2:$E$243,5,FALSE),"")</f>
        <v/>
      </c>
      <c r="G137" s="5">
        <f>COUNTA('10914'!$H$137:'10914'!$M$137)</f>
        <v>0</v>
      </c>
      <c r="H137" s="1"/>
      <c r="I137" s="1"/>
      <c r="J137" s="1"/>
      <c r="K137" s="1"/>
      <c r="L137" s="1"/>
      <c r="M137" s="1"/>
      <c r="N137" s="3" t="str">
        <f>IF('10914'!$G$137&lt;&gt;0,'10914'!$O$137/'10914'!$G$137,"")</f>
        <v/>
      </c>
      <c r="O137" s="4">
        <f>SUM('10914'!$H$137:'10914'!$M$137)</f>
        <v>0</v>
      </c>
      <c r="P137" s="1"/>
      <c r="Q137" s="1"/>
      <c r="R137" s="6">
        <f>SUM('10914'!$O$137:'10914'!$Q$137)+'10914'!$AF$137</f>
        <v>0</v>
      </c>
      <c r="S137" s="6">
        <f>SUM('10914'!$R$136:'10914'!$R$137)</f>
        <v>0</v>
      </c>
      <c r="T137">
        <v>64</v>
      </c>
      <c r="V137" s="1"/>
      <c r="AF137">
        <f>'10914'!$G$137*IF(E137&lt;&gt;"",'10914'!$F$137,0)</f>
        <v>0</v>
      </c>
    </row>
    <row r="138" spans="1:32" x14ac:dyDescent="0.2">
      <c r="A138">
        <v>65</v>
      </c>
      <c r="B138" s="1"/>
      <c r="C138" t="str">
        <f>IF(B138&lt;&gt;"",VLOOKUP(B138,iscritti_10914!$A$2:$D$243,4,FALSE),"")</f>
        <v/>
      </c>
      <c r="D138" t="str">
        <f>IF(B138&lt;&gt;"",VLOOKUP(B138,iscritti_10914!$A$2:$D$243,2,FALSE),"")</f>
        <v/>
      </c>
      <c r="E138" t="str">
        <f>IF(B138&lt;&gt;"",VLOOKUP(B138,iscritti_10914!$A$2:$D$243,3,FALSE),"")</f>
        <v/>
      </c>
      <c r="F138" t="str">
        <f>IF(E138&lt;&gt;"",VLOOKUP(E138,'10914'!$AG$3:'10914'!$AH$14,2,FALSE)+VLOOKUP(B138,iscritti_10914!$A$2:$E$243,5,FALSE),"")</f>
        <v/>
      </c>
      <c r="G138" s="5">
        <f>COUNTA('10914'!$H$138:'10914'!$M$138)</f>
        <v>0</v>
      </c>
      <c r="H138" s="1"/>
      <c r="I138" s="1"/>
      <c r="J138" s="1"/>
      <c r="K138" s="1"/>
      <c r="L138" s="1"/>
      <c r="M138" s="1"/>
      <c r="N138" s="3" t="str">
        <f>IF('10914'!$G$138&lt;&gt;0,'10914'!$O$138/'10914'!$G$138,"")</f>
        <v/>
      </c>
      <c r="O138" s="4">
        <f>SUM('10914'!$H$138:'10914'!$M$138)</f>
        <v>0</v>
      </c>
      <c r="P138" s="1"/>
      <c r="Q138" s="1"/>
      <c r="R138" s="6">
        <f>SUM('10914'!$O$138:'10914'!$Q$138)+'10914'!$AF$138</f>
        <v>0</v>
      </c>
      <c r="S138" s="6">
        <f>SUM('10914'!$R$138:'10914'!$R$139)</f>
        <v>0</v>
      </c>
      <c r="T138">
        <v>65</v>
      </c>
      <c r="U138" s="6">
        <f>SUM('10914'!$R$138:'10914'!$R$139)</f>
        <v>0</v>
      </c>
      <c r="V138" s="1"/>
      <c r="AF138">
        <f>'10914'!$G$138*IF(E138&lt;&gt;"",'10914'!$F$138,0)</f>
        <v>0</v>
      </c>
    </row>
    <row r="139" spans="1:32" x14ac:dyDescent="0.2">
      <c r="B139" s="1"/>
      <c r="C139" t="str">
        <f>IF(B139&lt;&gt;"",VLOOKUP(B139,iscritti_10914!$A$2:$D$243,4,FALSE),"")</f>
        <v/>
      </c>
      <c r="D139" t="str">
        <f>IF(B139&lt;&gt;"",VLOOKUP(B139,iscritti_10914!$A$2:$D$243,2,FALSE),"")</f>
        <v/>
      </c>
      <c r="E139" t="str">
        <f>IF(B139&lt;&gt;"",VLOOKUP(B139,iscritti_10914!$A$2:$D$243,3,FALSE),"")</f>
        <v/>
      </c>
      <c r="F139" t="str">
        <f>IF(E139&lt;&gt;"",VLOOKUP(E139,'10914'!$AG$3:'10914'!$AH$14,2,FALSE)+VLOOKUP(B139,iscritti_10914!$A$2:$E$243,5,FALSE),"")</f>
        <v/>
      </c>
      <c r="G139" s="5">
        <f>COUNTA('10914'!$H$139:'10914'!$M$139)</f>
        <v>0</v>
      </c>
      <c r="H139" s="1"/>
      <c r="I139" s="1"/>
      <c r="J139" s="1"/>
      <c r="K139" s="1"/>
      <c r="L139" s="1"/>
      <c r="M139" s="1"/>
      <c r="N139" s="3" t="str">
        <f>IF('10914'!$G$139&lt;&gt;0,'10914'!$O$139/'10914'!$G$139,"")</f>
        <v/>
      </c>
      <c r="O139" s="4">
        <f>SUM('10914'!$H$139:'10914'!$M$139)</f>
        <v>0</v>
      </c>
      <c r="P139" s="1"/>
      <c r="Q139" s="1"/>
      <c r="R139" s="6">
        <f>SUM('10914'!$O$139:'10914'!$Q$139)+'10914'!$AF$139</f>
        <v>0</v>
      </c>
      <c r="S139" s="6">
        <f>SUM('10914'!$R$138:'10914'!$R$139)</f>
        <v>0</v>
      </c>
      <c r="T139">
        <v>65</v>
      </c>
      <c r="V139" s="1"/>
      <c r="AF139">
        <f>'10914'!$G$139*IF(E139&lt;&gt;"",'10914'!$F$139,0)</f>
        <v>0</v>
      </c>
    </row>
    <row r="140" spans="1:32" x14ac:dyDescent="0.2">
      <c r="A140">
        <v>66</v>
      </c>
      <c r="B140" s="1"/>
      <c r="C140" t="str">
        <f>IF(B140&lt;&gt;"",VLOOKUP(B140,iscritti_10914!$A$2:$D$243,4,FALSE),"")</f>
        <v/>
      </c>
      <c r="D140" t="str">
        <f>IF(B140&lt;&gt;"",VLOOKUP(B140,iscritti_10914!$A$2:$D$243,2,FALSE),"")</f>
        <v/>
      </c>
      <c r="E140" t="str">
        <f>IF(B140&lt;&gt;"",VLOOKUP(B140,iscritti_10914!$A$2:$D$243,3,FALSE),"")</f>
        <v/>
      </c>
      <c r="F140" t="str">
        <f>IF(E140&lt;&gt;"",VLOOKUP(E140,'10914'!$AG$3:'10914'!$AH$14,2,FALSE)+VLOOKUP(B140,iscritti_10914!$A$2:$E$243,5,FALSE),"")</f>
        <v/>
      </c>
      <c r="G140" s="5">
        <f>COUNTA('10914'!$H$140:'10914'!$M$140)</f>
        <v>0</v>
      </c>
      <c r="H140" s="1"/>
      <c r="I140" s="1"/>
      <c r="J140" s="1"/>
      <c r="K140" s="1"/>
      <c r="L140" s="1"/>
      <c r="M140" s="1"/>
      <c r="N140" s="3" t="str">
        <f>IF('10914'!$G$140&lt;&gt;0,'10914'!$O$140/'10914'!$G$140,"")</f>
        <v/>
      </c>
      <c r="O140" s="4">
        <f>SUM('10914'!$H$140:'10914'!$M$140)</f>
        <v>0</v>
      </c>
      <c r="P140" s="1"/>
      <c r="Q140" s="1"/>
      <c r="R140" s="6">
        <f>SUM('10914'!$O$140:'10914'!$Q$140)+'10914'!$AF$140</f>
        <v>0</v>
      </c>
      <c r="S140" s="6">
        <f>SUM('10914'!$R$140:'10914'!$R$141)</f>
        <v>0</v>
      </c>
      <c r="T140">
        <v>66</v>
      </c>
      <c r="U140" s="6">
        <f>SUM('10914'!$R$140:'10914'!$R$141)</f>
        <v>0</v>
      </c>
      <c r="V140" s="1"/>
      <c r="AF140">
        <f>'10914'!$G$140*IF(E140&lt;&gt;"",'10914'!$F$140,0)</f>
        <v>0</v>
      </c>
    </row>
    <row r="141" spans="1:32" x14ac:dyDescent="0.2">
      <c r="B141" s="1"/>
      <c r="C141" t="str">
        <f>IF(B141&lt;&gt;"",VLOOKUP(B141,iscritti_10914!$A$2:$D$243,4,FALSE),"")</f>
        <v/>
      </c>
      <c r="D141" t="str">
        <f>IF(B141&lt;&gt;"",VLOOKUP(B141,iscritti_10914!$A$2:$D$243,2,FALSE),"")</f>
        <v/>
      </c>
      <c r="E141" t="str">
        <f>IF(B141&lt;&gt;"",VLOOKUP(B141,iscritti_10914!$A$2:$D$243,3,FALSE),"")</f>
        <v/>
      </c>
      <c r="F141" t="str">
        <f>IF(E141&lt;&gt;"",VLOOKUP(E141,'10914'!$AG$3:'10914'!$AH$14,2,FALSE)+VLOOKUP(B141,iscritti_10914!$A$2:$E$243,5,FALSE),"")</f>
        <v/>
      </c>
      <c r="G141" s="5">
        <f>COUNTA('10914'!$H$141:'10914'!$M$141)</f>
        <v>0</v>
      </c>
      <c r="H141" s="1"/>
      <c r="I141" s="1"/>
      <c r="J141" s="1"/>
      <c r="K141" s="1"/>
      <c r="L141" s="1"/>
      <c r="M141" s="1"/>
      <c r="N141" s="3" t="str">
        <f>IF('10914'!$G$141&lt;&gt;0,'10914'!$O$141/'10914'!$G$141,"")</f>
        <v/>
      </c>
      <c r="O141" s="4">
        <f>SUM('10914'!$H$141:'10914'!$M$141)</f>
        <v>0</v>
      </c>
      <c r="P141" s="1"/>
      <c r="Q141" s="1"/>
      <c r="R141" s="6">
        <f>SUM('10914'!$O$141:'10914'!$Q$141)+'10914'!$AF$141</f>
        <v>0</v>
      </c>
      <c r="S141" s="6">
        <f>SUM('10914'!$R$140:'10914'!$R$141)</f>
        <v>0</v>
      </c>
      <c r="T141">
        <v>66</v>
      </c>
      <c r="V141" s="1"/>
      <c r="AF141">
        <f>'10914'!$G$141*IF(E141&lt;&gt;"",'10914'!$F$141,0)</f>
        <v>0</v>
      </c>
    </row>
    <row r="142" spans="1:32" x14ac:dyDescent="0.2">
      <c r="A142">
        <v>67</v>
      </c>
      <c r="B142" s="1"/>
      <c r="C142" t="str">
        <f>IF(B142&lt;&gt;"",VLOOKUP(B142,iscritti_10914!$A$2:$D$243,4,FALSE),"")</f>
        <v/>
      </c>
      <c r="D142" t="str">
        <f>IF(B142&lt;&gt;"",VLOOKUP(B142,iscritti_10914!$A$2:$D$243,2,FALSE),"")</f>
        <v/>
      </c>
      <c r="E142" t="str">
        <f>IF(B142&lt;&gt;"",VLOOKUP(B142,iscritti_10914!$A$2:$D$243,3,FALSE),"")</f>
        <v/>
      </c>
      <c r="F142" t="str">
        <f>IF(E142&lt;&gt;"",VLOOKUP(E142,'10914'!$AG$3:'10914'!$AH$14,2,FALSE)+VLOOKUP(B142,iscritti_10914!$A$2:$E$243,5,FALSE),"")</f>
        <v/>
      </c>
      <c r="G142" s="5">
        <f>COUNTA('10914'!$H$142:'10914'!$M$142)</f>
        <v>0</v>
      </c>
      <c r="H142" s="1"/>
      <c r="I142" s="1"/>
      <c r="J142" s="1"/>
      <c r="K142" s="1"/>
      <c r="L142" s="1"/>
      <c r="M142" s="1"/>
      <c r="N142" s="3" t="str">
        <f>IF('10914'!$G$142&lt;&gt;0,'10914'!$O$142/'10914'!$G$142,"")</f>
        <v/>
      </c>
      <c r="O142" s="4">
        <f>SUM('10914'!$H$142:'10914'!$M$142)</f>
        <v>0</v>
      </c>
      <c r="P142" s="1"/>
      <c r="Q142" s="1"/>
      <c r="R142" s="6">
        <f>SUM('10914'!$O$142:'10914'!$Q$142)+'10914'!$AF$142</f>
        <v>0</v>
      </c>
      <c r="S142" s="6">
        <f>SUM('10914'!$R$142:'10914'!$R$143)</f>
        <v>0</v>
      </c>
      <c r="T142">
        <v>67</v>
      </c>
      <c r="U142" s="6">
        <f>SUM('10914'!$R$142:'10914'!$R$143)</f>
        <v>0</v>
      </c>
      <c r="V142" s="1"/>
      <c r="AF142">
        <f>'10914'!$G$142*IF(E142&lt;&gt;"",'10914'!$F$142,0)</f>
        <v>0</v>
      </c>
    </row>
    <row r="143" spans="1:32" x14ac:dyDescent="0.2">
      <c r="B143" s="1"/>
      <c r="C143" t="str">
        <f>IF(B143&lt;&gt;"",VLOOKUP(B143,iscritti_10914!$A$2:$D$243,4,FALSE),"")</f>
        <v/>
      </c>
      <c r="D143" t="str">
        <f>IF(B143&lt;&gt;"",VLOOKUP(B143,iscritti_10914!$A$2:$D$243,2,FALSE),"")</f>
        <v/>
      </c>
      <c r="E143" t="str">
        <f>IF(B143&lt;&gt;"",VLOOKUP(B143,iscritti_10914!$A$2:$D$243,3,FALSE),"")</f>
        <v/>
      </c>
      <c r="F143" t="str">
        <f>IF(E143&lt;&gt;"",VLOOKUP(E143,'10914'!$AG$3:'10914'!$AH$14,2,FALSE)+VLOOKUP(B143,iscritti_10914!$A$2:$E$243,5,FALSE),"")</f>
        <v/>
      </c>
      <c r="G143" s="5">
        <f>COUNTA('10914'!$H$143:'10914'!$M$143)</f>
        <v>0</v>
      </c>
      <c r="H143" s="1"/>
      <c r="I143" s="1"/>
      <c r="J143" s="1"/>
      <c r="K143" s="1"/>
      <c r="L143" s="1"/>
      <c r="M143" s="1"/>
      <c r="N143" s="3" t="str">
        <f>IF('10914'!$G$143&lt;&gt;0,'10914'!$O$143/'10914'!$G$143,"")</f>
        <v/>
      </c>
      <c r="O143" s="4">
        <f>SUM('10914'!$H$143:'10914'!$M$143)</f>
        <v>0</v>
      </c>
      <c r="P143" s="1"/>
      <c r="Q143" s="1"/>
      <c r="R143" s="6">
        <f>SUM('10914'!$O$143:'10914'!$Q$143)+'10914'!$AF$143</f>
        <v>0</v>
      </c>
      <c r="S143" s="6">
        <f>SUM('10914'!$R$142:'10914'!$R$143)</f>
        <v>0</v>
      </c>
      <c r="T143">
        <v>67</v>
      </c>
      <c r="V143" s="1"/>
      <c r="AF143">
        <f>'10914'!$G$143*IF(E143&lt;&gt;"",'10914'!$F$143,0)</f>
        <v>0</v>
      </c>
    </row>
    <row r="144" spans="1:32" x14ac:dyDescent="0.2">
      <c r="A144">
        <v>68</v>
      </c>
      <c r="B144" s="1"/>
      <c r="C144" t="str">
        <f>IF(B144&lt;&gt;"",VLOOKUP(B144,iscritti_10914!$A$2:$D$243,4,FALSE),"")</f>
        <v/>
      </c>
      <c r="D144" t="str">
        <f>IF(B144&lt;&gt;"",VLOOKUP(B144,iscritti_10914!$A$2:$D$243,2,FALSE),"")</f>
        <v/>
      </c>
      <c r="E144" t="str">
        <f>IF(B144&lt;&gt;"",VLOOKUP(B144,iscritti_10914!$A$2:$D$243,3,FALSE),"")</f>
        <v/>
      </c>
      <c r="F144" t="str">
        <f>IF(E144&lt;&gt;"",VLOOKUP(E144,'10914'!$AG$3:'10914'!$AH$14,2,FALSE)+VLOOKUP(B144,iscritti_10914!$A$2:$E$243,5,FALSE),"")</f>
        <v/>
      </c>
      <c r="G144" s="5">
        <f>COUNTA('10914'!$H$144:'10914'!$M$144)</f>
        <v>0</v>
      </c>
      <c r="H144" s="1"/>
      <c r="I144" s="1"/>
      <c r="J144" s="1"/>
      <c r="K144" s="1"/>
      <c r="L144" s="1"/>
      <c r="M144" s="1"/>
      <c r="N144" s="3" t="str">
        <f>IF('10914'!$G$144&lt;&gt;0,'10914'!$O$144/'10914'!$G$144,"")</f>
        <v/>
      </c>
      <c r="O144" s="4">
        <f>SUM('10914'!$H$144:'10914'!$M$144)</f>
        <v>0</v>
      </c>
      <c r="P144" s="1"/>
      <c r="Q144" s="1"/>
      <c r="R144" s="6">
        <f>SUM('10914'!$O$144:'10914'!$Q$144)+'10914'!$AF$144</f>
        <v>0</v>
      </c>
      <c r="S144" s="6">
        <f>SUM('10914'!$R$144:'10914'!$R$145)</f>
        <v>0</v>
      </c>
      <c r="T144">
        <v>68</v>
      </c>
      <c r="U144" s="6">
        <f>SUM('10914'!$R$144:'10914'!$R$145)</f>
        <v>0</v>
      </c>
      <c r="V144" s="1"/>
      <c r="AF144">
        <f>'10914'!$G$144*IF(E144&lt;&gt;"",'10914'!$F$144,0)</f>
        <v>0</v>
      </c>
    </row>
    <row r="145" spans="1:32" x14ac:dyDescent="0.2">
      <c r="B145" s="1"/>
      <c r="C145" t="str">
        <f>IF(B145&lt;&gt;"",VLOOKUP(B145,iscritti_10914!$A$2:$D$243,4,FALSE),"")</f>
        <v/>
      </c>
      <c r="D145" t="str">
        <f>IF(B145&lt;&gt;"",VLOOKUP(B145,iscritti_10914!$A$2:$D$243,2,FALSE),"")</f>
        <v/>
      </c>
      <c r="E145" t="str">
        <f>IF(B145&lt;&gt;"",VLOOKUP(B145,iscritti_10914!$A$2:$D$243,3,FALSE),"")</f>
        <v/>
      </c>
      <c r="F145" t="str">
        <f>IF(E145&lt;&gt;"",VLOOKUP(E145,'10914'!$AG$3:'10914'!$AH$14,2,FALSE)+VLOOKUP(B145,iscritti_10914!$A$2:$E$243,5,FALSE),"")</f>
        <v/>
      </c>
      <c r="G145" s="5">
        <f>COUNTA('10914'!$H$145:'10914'!$M$145)</f>
        <v>0</v>
      </c>
      <c r="H145" s="1"/>
      <c r="I145" s="1"/>
      <c r="J145" s="1"/>
      <c r="K145" s="1"/>
      <c r="L145" s="1"/>
      <c r="M145" s="1"/>
      <c r="N145" s="3" t="str">
        <f>IF('10914'!$G$145&lt;&gt;0,'10914'!$O$145/'10914'!$G$145,"")</f>
        <v/>
      </c>
      <c r="O145" s="4">
        <f>SUM('10914'!$H$145:'10914'!$M$145)</f>
        <v>0</v>
      </c>
      <c r="P145" s="1"/>
      <c r="Q145" s="1"/>
      <c r="R145" s="6">
        <f>SUM('10914'!$O$145:'10914'!$Q$145)+'10914'!$AF$145</f>
        <v>0</v>
      </c>
      <c r="S145" s="6">
        <f>SUM('10914'!$R$144:'10914'!$R$145)</f>
        <v>0</v>
      </c>
      <c r="T145">
        <v>68</v>
      </c>
      <c r="V145" s="1"/>
      <c r="AF145">
        <f>'10914'!$G$145*IF(E145&lt;&gt;"",'10914'!$F$145,0)</f>
        <v>0</v>
      </c>
    </row>
    <row r="146" spans="1:32" x14ac:dyDescent="0.2">
      <c r="A146">
        <v>69</v>
      </c>
      <c r="B146" s="1"/>
      <c r="C146" t="str">
        <f>IF(B146&lt;&gt;"",VLOOKUP(B146,iscritti_10914!$A$2:$D$243,4,FALSE),"")</f>
        <v/>
      </c>
      <c r="D146" t="str">
        <f>IF(B146&lt;&gt;"",VLOOKUP(B146,iscritti_10914!$A$2:$D$243,2,FALSE),"")</f>
        <v/>
      </c>
      <c r="E146" t="str">
        <f>IF(B146&lt;&gt;"",VLOOKUP(B146,iscritti_10914!$A$2:$D$243,3,FALSE),"")</f>
        <v/>
      </c>
      <c r="F146" t="str">
        <f>IF(E146&lt;&gt;"",VLOOKUP(E146,'10914'!$AG$3:'10914'!$AH$14,2,FALSE)+VLOOKUP(B146,iscritti_10914!$A$2:$E$243,5,FALSE),"")</f>
        <v/>
      </c>
      <c r="G146" s="5">
        <f>COUNTA('10914'!$H$146:'10914'!$M$146)</f>
        <v>0</v>
      </c>
      <c r="H146" s="1"/>
      <c r="I146" s="1"/>
      <c r="J146" s="1"/>
      <c r="K146" s="1"/>
      <c r="L146" s="1"/>
      <c r="M146" s="1"/>
      <c r="N146" s="3" t="str">
        <f>IF('10914'!$G$146&lt;&gt;0,'10914'!$O$146/'10914'!$G$146,"")</f>
        <v/>
      </c>
      <c r="O146" s="4">
        <f>SUM('10914'!$H$146:'10914'!$M$146)</f>
        <v>0</v>
      </c>
      <c r="P146" s="1"/>
      <c r="Q146" s="1"/>
      <c r="R146" s="6">
        <f>SUM('10914'!$O$146:'10914'!$Q$146)+'10914'!$AF$146</f>
        <v>0</v>
      </c>
      <c r="S146" s="6">
        <f>SUM('10914'!$R$146:'10914'!$R$147)</f>
        <v>0</v>
      </c>
      <c r="T146">
        <v>69</v>
      </c>
      <c r="U146" s="6">
        <f>SUM('10914'!$R$146:'10914'!$R$147)</f>
        <v>0</v>
      </c>
      <c r="V146" s="1"/>
      <c r="AF146">
        <f>'10914'!$G$146*IF(E146&lt;&gt;"",'10914'!$F$146,0)</f>
        <v>0</v>
      </c>
    </row>
    <row r="147" spans="1:32" x14ac:dyDescent="0.2">
      <c r="B147" s="1"/>
      <c r="C147" t="str">
        <f>IF(B147&lt;&gt;"",VLOOKUP(B147,iscritti_10914!$A$2:$D$243,4,FALSE),"")</f>
        <v/>
      </c>
      <c r="D147" t="str">
        <f>IF(B147&lt;&gt;"",VLOOKUP(B147,iscritti_10914!$A$2:$D$243,2,FALSE),"")</f>
        <v/>
      </c>
      <c r="E147" t="str">
        <f>IF(B147&lt;&gt;"",VLOOKUP(B147,iscritti_10914!$A$2:$D$243,3,FALSE),"")</f>
        <v/>
      </c>
      <c r="F147" t="str">
        <f>IF(E147&lt;&gt;"",VLOOKUP(E147,'10914'!$AG$3:'10914'!$AH$14,2,FALSE)+VLOOKUP(B147,iscritti_10914!$A$2:$E$243,5,FALSE),"")</f>
        <v/>
      </c>
      <c r="G147" s="5">
        <f>COUNTA('10914'!$H$147:'10914'!$M$147)</f>
        <v>0</v>
      </c>
      <c r="H147" s="1"/>
      <c r="I147" s="1"/>
      <c r="J147" s="1"/>
      <c r="K147" s="1"/>
      <c r="L147" s="1"/>
      <c r="M147" s="1"/>
      <c r="N147" s="3" t="str">
        <f>IF('10914'!$G$147&lt;&gt;0,'10914'!$O$147/'10914'!$G$147,"")</f>
        <v/>
      </c>
      <c r="O147" s="4">
        <f>SUM('10914'!$H$147:'10914'!$M$147)</f>
        <v>0</v>
      </c>
      <c r="P147" s="1"/>
      <c r="Q147" s="1"/>
      <c r="R147" s="6">
        <f>SUM('10914'!$O$147:'10914'!$Q$147)+'10914'!$AF$147</f>
        <v>0</v>
      </c>
      <c r="S147" s="6">
        <f>SUM('10914'!$R$146:'10914'!$R$147)</f>
        <v>0</v>
      </c>
      <c r="T147">
        <v>69</v>
      </c>
      <c r="V147" s="1"/>
      <c r="AF147">
        <f>'10914'!$G$147*IF(E147&lt;&gt;"",'10914'!$F$147,0)</f>
        <v>0</v>
      </c>
    </row>
    <row r="148" spans="1:32" x14ac:dyDescent="0.2">
      <c r="A148">
        <v>70</v>
      </c>
      <c r="B148" s="1"/>
      <c r="C148" t="str">
        <f>IF(B148&lt;&gt;"",VLOOKUP(B148,iscritti_10914!$A$2:$D$243,4,FALSE),"")</f>
        <v/>
      </c>
      <c r="D148" t="str">
        <f>IF(B148&lt;&gt;"",VLOOKUP(B148,iscritti_10914!$A$2:$D$243,2,FALSE),"")</f>
        <v/>
      </c>
      <c r="E148" t="str">
        <f>IF(B148&lt;&gt;"",VLOOKUP(B148,iscritti_10914!$A$2:$D$243,3,FALSE),"")</f>
        <v/>
      </c>
      <c r="F148" t="str">
        <f>IF(E148&lt;&gt;"",VLOOKUP(E148,'10914'!$AG$3:'10914'!$AH$14,2,FALSE)+VLOOKUP(B148,iscritti_10914!$A$2:$E$243,5,FALSE),"")</f>
        <v/>
      </c>
      <c r="G148" s="5">
        <f>COUNTA('10914'!$H$148:'10914'!$M$148)</f>
        <v>0</v>
      </c>
      <c r="H148" s="1"/>
      <c r="I148" s="1"/>
      <c r="J148" s="1"/>
      <c r="K148" s="1"/>
      <c r="L148" s="1"/>
      <c r="M148" s="1"/>
      <c r="N148" s="3" t="str">
        <f>IF('10914'!$G$148&lt;&gt;0,'10914'!$O$148/'10914'!$G$148,"")</f>
        <v/>
      </c>
      <c r="O148" s="4">
        <f>SUM('10914'!$H$148:'10914'!$M$148)</f>
        <v>0</v>
      </c>
      <c r="P148" s="1"/>
      <c r="Q148" s="1"/>
      <c r="R148" s="6">
        <f>SUM('10914'!$O$148:'10914'!$Q$148)+'10914'!$AF$148</f>
        <v>0</v>
      </c>
      <c r="S148" s="6">
        <f>SUM('10914'!$R$148:'10914'!$R$149)</f>
        <v>0</v>
      </c>
      <c r="T148">
        <v>70</v>
      </c>
      <c r="U148" s="6">
        <f>SUM('10914'!$R$148:'10914'!$R$149)</f>
        <v>0</v>
      </c>
      <c r="V148" s="1"/>
      <c r="AF148">
        <f>'10914'!$G$148*IF(E148&lt;&gt;"",'10914'!$F$148,0)</f>
        <v>0</v>
      </c>
    </row>
    <row r="149" spans="1:32" x14ac:dyDescent="0.2">
      <c r="B149" s="1"/>
      <c r="C149" t="str">
        <f>IF(B149&lt;&gt;"",VLOOKUP(B149,iscritti_10914!$A$2:$D$243,4,FALSE),"")</f>
        <v/>
      </c>
      <c r="D149" t="str">
        <f>IF(B149&lt;&gt;"",VLOOKUP(B149,iscritti_10914!$A$2:$D$243,2,FALSE),"")</f>
        <v/>
      </c>
      <c r="E149" t="str">
        <f>IF(B149&lt;&gt;"",VLOOKUP(B149,iscritti_10914!$A$2:$D$243,3,FALSE),"")</f>
        <v/>
      </c>
      <c r="F149" t="str">
        <f>IF(E149&lt;&gt;"",VLOOKUP(E149,'10914'!$AG$3:'10914'!$AH$14,2,FALSE)+VLOOKUP(B149,iscritti_10914!$A$2:$E$243,5,FALSE),"")</f>
        <v/>
      </c>
      <c r="G149" s="5">
        <f>COUNTA('10914'!$H$149:'10914'!$M$149)</f>
        <v>0</v>
      </c>
      <c r="H149" s="1"/>
      <c r="I149" s="1"/>
      <c r="J149" s="1"/>
      <c r="K149" s="1"/>
      <c r="L149" s="1"/>
      <c r="M149" s="1"/>
      <c r="N149" s="3" t="str">
        <f>IF('10914'!$G$149&lt;&gt;0,'10914'!$O$149/'10914'!$G$149,"")</f>
        <v/>
      </c>
      <c r="O149" s="4">
        <f>SUM('10914'!$H$149:'10914'!$M$149)</f>
        <v>0</v>
      </c>
      <c r="P149" s="1"/>
      <c r="Q149" s="1"/>
      <c r="R149" s="6">
        <f>SUM('10914'!$O$149:'10914'!$Q$149)+'10914'!$AF$149</f>
        <v>0</v>
      </c>
      <c r="S149" s="6">
        <f>SUM('10914'!$R$148:'10914'!$R$149)</f>
        <v>0</v>
      </c>
      <c r="T149">
        <v>70</v>
      </c>
      <c r="V149" s="1"/>
      <c r="AF149">
        <f>'10914'!$G$149*IF(E149&lt;&gt;"",'10914'!$F$149,0)</f>
        <v>0</v>
      </c>
    </row>
    <row r="150" spans="1:32" x14ac:dyDescent="0.2">
      <c r="A150">
        <v>71</v>
      </c>
      <c r="B150" s="1"/>
      <c r="C150" t="str">
        <f>IF(B150&lt;&gt;"",VLOOKUP(B150,iscritti_10914!$A$2:$D$243,4,FALSE),"")</f>
        <v/>
      </c>
      <c r="D150" t="str">
        <f>IF(B150&lt;&gt;"",VLOOKUP(B150,iscritti_10914!$A$2:$D$243,2,FALSE),"")</f>
        <v/>
      </c>
      <c r="E150" t="str">
        <f>IF(B150&lt;&gt;"",VLOOKUP(B150,iscritti_10914!$A$2:$D$243,3,FALSE),"")</f>
        <v/>
      </c>
      <c r="F150" t="str">
        <f>IF(E150&lt;&gt;"",VLOOKUP(E150,'10914'!$AG$3:'10914'!$AH$14,2,FALSE)+VLOOKUP(B150,iscritti_10914!$A$2:$E$243,5,FALSE),"")</f>
        <v/>
      </c>
      <c r="G150" s="5">
        <f>COUNTA('10914'!$H$150:'10914'!$M$150)</f>
        <v>0</v>
      </c>
      <c r="H150" s="1"/>
      <c r="I150" s="1"/>
      <c r="J150" s="1"/>
      <c r="K150" s="1"/>
      <c r="L150" s="1"/>
      <c r="M150" s="1"/>
      <c r="N150" s="3" t="str">
        <f>IF('10914'!$G$150&lt;&gt;0,'10914'!$O$150/'10914'!$G$150,"")</f>
        <v/>
      </c>
      <c r="O150" s="4">
        <f>SUM('10914'!$H$150:'10914'!$M$150)</f>
        <v>0</v>
      </c>
      <c r="P150" s="1"/>
      <c r="Q150" s="1"/>
      <c r="R150" s="6">
        <f>SUM('10914'!$O$150:'10914'!$Q$150)+'10914'!$AF$150</f>
        <v>0</v>
      </c>
      <c r="S150" s="6">
        <f>SUM('10914'!$R$150:'10914'!$R$151)</f>
        <v>0</v>
      </c>
      <c r="T150">
        <v>71</v>
      </c>
      <c r="U150" s="6">
        <f>SUM('10914'!$R$150:'10914'!$R$151)</f>
        <v>0</v>
      </c>
      <c r="V150" s="1"/>
      <c r="AF150">
        <f>'10914'!$G$150*IF(E150&lt;&gt;"",'10914'!$F$150,0)</f>
        <v>0</v>
      </c>
    </row>
    <row r="151" spans="1:32" x14ac:dyDescent="0.2">
      <c r="B151" s="1"/>
      <c r="C151" t="str">
        <f>IF(B151&lt;&gt;"",VLOOKUP(B151,iscritti_10914!$A$2:$D$243,4,FALSE),"")</f>
        <v/>
      </c>
      <c r="D151" t="str">
        <f>IF(B151&lt;&gt;"",VLOOKUP(B151,iscritti_10914!$A$2:$D$243,2,FALSE),"")</f>
        <v/>
      </c>
      <c r="E151" t="str">
        <f>IF(B151&lt;&gt;"",VLOOKUP(B151,iscritti_10914!$A$2:$D$243,3,FALSE),"")</f>
        <v/>
      </c>
      <c r="F151" t="str">
        <f>IF(E151&lt;&gt;"",VLOOKUP(E151,'10914'!$AG$3:'10914'!$AH$14,2,FALSE)+VLOOKUP(B151,iscritti_10914!$A$2:$E$243,5,FALSE),"")</f>
        <v/>
      </c>
      <c r="G151" s="5">
        <f>COUNTA('10914'!$H$151:'10914'!$M$151)</f>
        <v>0</v>
      </c>
      <c r="H151" s="1"/>
      <c r="I151" s="1"/>
      <c r="J151" s="1"/>
      <c r="K151" s="1"/>
      <c r="L151" s="1"/>
      <c r="M151" s="1"/>
      <c r="N151" s="3" t="str">
        <f>IF('10914'!$G$151&lt;&gt;0,'10914'!$O$151/'10914'!$G$151,"")</f>
        <v/>
      </c>
      <c r="O151" s="4">
        <f>SUM('10914'!$H$151:'10914'!$M$151)</f>
        <v>0</v>
      </c>
      <c r="P151" s="1"/>
      <c r="Q151" s="1"/>
      <c r="R151" s="6">
        <f>SUM('10914'!$O$151:'10914'!$Q$151)+'10914'!$AF$151</f>
        <v>0</v>
      </c>
      <c r="S151" s="6">
        <f>SUM('10914'!$R$150:'10914'!$R$151)</f>
        <v>0</v>
      </c>
      <c r="T151">
        <v>71</v>
      </c>
      <c r="V151" s="1"/>
      <c r="AF151">
        <f>'10914'!$G$151*IF(E151&lt;&gt;"",'10914'!$F$151,0)</f>
        <v>0</v>
      </c>
    </row>
    <row r="152" spans="1:32" x14ac:dyDescent="0.2">
      <c r="A152">
        <v>72</v>
      </c>
      <c r="B152" s="1"/>
      <c r="C152" t="str">
        <f>IF(B152&lt;&gt;"",VLOOKUP(B152,iscritti_10914!$A$2:$D$243,4,FALSE),"")</f>
        <v/>
      </c>
      <c r="D152" t="str">
        <f>IF(B152&lt;&gt;"",VLOOKUP(B152,iscritti_10914!$A$2:$D$243,2,FALSE),"")</f>
        <v/>
      </c>
      <c r="E152" t="str">
        <f>IF(B152&lt;&gt;"",VLOOKUP(B152,iscritti_10914!$A$2:$D$243,3,FALSE),"")</f>
        <v/>
      </c>
      <c r="F152" t="str">
        <f>IF(E152&lt;&gt;"",VLOOKUP(E152,'10914'!$AG$3:'10914'!$AH$14,2,FALSE)+VLOOKUP(B152,iscritti_10914!$A$2:$E$243,5,FALSE),"")</f>
        <v/>
      </c>
      <c r="G152" s="5">
        <f>COUNTA('10914'!$H$152:'10914'!$M$152)</f>
        <v>0</v>
      </c>
      <c r="H152" s="1"/>
      <c r="I152" s="1"/>
      <c r="J152" s="1"/>
      <c r="K152" s="1"/>
      <c r="L152" s="1"/>
      <c r="M152" s="1"/>
      <c r="N152" s="3" t="str">
        <f>IF('10914'!$G$152&lt;&gt;0,'10914'!$O$152/'10914'!$G$152,"")</f>
        <v/>
      </c>
      <c r="O152" s="4">
        <f>SUM('10914'!$H$152:'10914'!$M$152)</f>
        <v>0</v>
      </c>
      <c r="P152" s="1"/>
      <c r="Q152" s="1"/>
      <c r="R152" s="6">
        <f>SUM('10914'!$O$152:'10914'!$Q$152)+'10914'!$AF$152</f>
        <v>0</v>
      </c>
      <c r="S152" s="6">
        <f>SUM('10914'!$R$152:'10914'!$R$153)</f>
        <v>0</v>
      </c>
      <c r="T152">
        <v>72</v>
      </c>
      <c r="U152" s="6">
        <f>SUM('10914'!$R$152:'10914'!$R$153)</f>
        <v>0</v>
      </c>
      <c r="V152" s="1"/>
      <c r="AF152">
        <f>'10914'!$G$152*IF(E152&lt;&gt;"",'10914'!$F$152,0)</f>
        <v>0</v>
      </c>
    </row>
    <row r="153" spans="1:32" x14ac:dyDescent="0.2">
      <c r="B153" s="1"/>
      <c r="C153" t="str">
        <f>IF(B153&lt;&gt;"",VLOOKUP(B153,iscritti_10914!$A$2:$D$243,4,FALSE),"")</f>
        <v/>
      </c>
      <c r="D153" t="str">
        <f>IF(B153&lt;&gt;"",VLOOKUP(B153,iscritti_10914!$A$2:$D$243,2,FALSE),"")</f>
        <v/>
      </c>
      <c r="E153" t="str">
        <f>IF(B153&lt;&gt;"",VLOOKUP(B153,iscritti_10914!$A$2:$D$243,3,FALSE),"")</f>
        <v/>
      </c>
      <c r="F153" t="str">
        <f>IF(E153&lt;&gt;"",VLOOKUP(E153,'10914'!$AG$3:'10914'!$AH$14,2,FALSE)+VLOOKUP(B153,iscritti_10914!$A$2:$E$243,5,FALSE),"")</f>
        <v/>
      </c>
      <c r="G153" s="5">
        <f>COUNTA('10914'!$H$153:'10914'!$M$153)</f>
        <v>0</v>
      </c>
      <c r="H153" s="1"/>
      <c r="I153" s="1"/>
      <c r="J153" s="1"/>
      <c r="K153" s="1"/>
      <c r="L153" s="1"/>
      <c r="M153" s="1"/>
      <c r="N153" s="3" t="str">
        <f>IF('10914'!$G$153&lt;&gt;0,'10914'!$O$153/'10914'!$G$153,"")</f>
        <v/>
      </c>
      <c r="O153" s="4">
        <f>SUM('10914'!$H$153:'10914'!$M$153)</f>
        <v>0</v>
      </c>
      <c r="P153" s="1"/>
      <c r="Q153" s="1"/>
      <c r="R153" s="6">
        <f>SUM('10914'!$O$153:'10914'!$Q$153)+'10914'!$AF$153</f>
        <v>0</v>
      </c>
      <c r="S153" s="6">
        <f>SUM('10914'!$R$152:'10914'!$R$153)</f>
        <v>0</v>
      </c>
      <c r="T153">
        <v>72</v>
      </c>
      <c r="V153" s="1"/>
      <c r="AF153">
        <f>'10914'!$G$153*IF(E153&lt;&gt;"",'10914'!$F$153,0)</f>
        <v>0</v>
      </c>
    </row>
    <row r="154" spans="1:32" x14ac:dyDescent="0.2">
      <c r="A154">
        <v>73</v>
      </c>
      <c r="B154" s="1"/>
      <c r="C154" t="str">
        <f>IF(B154&lt;&gt;"",VLOOKUP(B154,iscritti_10914!$A$2:$D$243,4,FALSE),"")</f>
        <v/>
      </c>
      <c r="D154" t="str">
        <f>IF(B154&lt;&gt;"",VLOOKUP(B154,iscritti_10914!$A$2:$D$243,2,FALSE),"")</f>
        <v/>
      </c>
      <c r="E154" t="str">
        <f>IF(B154&lt;&gt;"",VLOOKUP(B154,iscritti_10914!$A$2:$D$243,3,FALSE),"")</f>
        <v/>
      </c>
      <c r="F154" t="str">
        <f>IF(E154&lt;&gt;"",VLOOKUP(E154,'10914'!$AG$3:'10914'!$AH$14,2,FALSE)+VLOOKUP(B154,iscritti_10914!$A$2:$E$243,5,FALSE),"")</f>
        <v/>
      </c>
      <c r="G154" s="5">
        <f>COUNTA('10914'!$H$154:'10914'!$M$154)</f>
        <v>0</v>
      </c>
      <c r="H154" s="1"/>
      <c r="I154" s="1"/>
      <c r="J154" s="1"/>
      <c r="K154" s="1"/>
      <c r="L154" s="1"/>
      <c r="M154" s="1"/>
      <c r="N154" s="3" t="str">
        <f>IF('10914'!$G$154&lt;&gt;0,'10914'!$O$154/'10914'!$G$154,"")</f>
        <v/>
      </c>
      <c r="O154" s="4">
        <f>SUM('10914'!$H$154:'10914'!$M$154)</f>
        <v>0</v>
      </c>
      <c r="P154" s="1"/>
      <c r="Q154" s="1"/>
      <c r="R154" s="6">
        <f>SUM('10914'!$O$154:'10914'!$Q$154)+'10914'!$AF$154</f>
        <v>0</v>
      </c>
      <c r="S154" s="6">
        <f>SUM('10914'!$R$154:'10914'!$R$155)</f>
        <v>0</v>
      </c>
      <c r="T154">
        <v>73</v>
      </c>
      <c r="U154" s="6">
        <f>SUM('10914'!$R$154:'10914'!$R$155)</f>
        <v>0</v>
      </c>
      <c r="V154" s="1"/>
      <c r="AF154">
        <f>'10914'!$G$154*IF(E154&lt;&gt;"",'10914'!$F$154,0)</f>
        <v>0</v>
      </c>
    </row>
    <row r="155" spans="1:32" x14ac:dyDescent="0.2">
      <c r="B155" s="1"/>
      <c r="C155" t="str">
        <f>IF(B155&lt;&gt;"",VLOOKUP(B155,iscritti_10914!$A$2:$D$243,4,FALSE),"")</f>
        <v/>
      </c>
      <c r="D155" t="str">
        <f>IF(B155&lt;&gt;"",VLOOKUP(B155,iscritti_10914!$A$2:$D$243,2,FALSE),"")</f>
        <v/>
      </c>
      <c r="E155" t="str">
        <f>IF(B155&lt;&gt;"",VLOOKUP(B155,iscritti_10914!$A$2:$D$243,3,FALSE),"")</f>
        <v/>
      </c>
      <c r="F155" t="str">
        <f>IF(E155&lt;&gt;"",VLOOKUP(E155,'10914'!$AG$3:'10914'!$AH$14,2,FALSE)+VLOOKUP(B155,iscritti_10914!$A$2:$E$243,5,FALSE),"")</f>
        <v/>
      </c>
      <c r="G155" s="5">
        <f>COUNTA('10914'!$H$155:'10914'!$M$155)</f>
        <v>0</v>
      </c>
      <c r="H155" s="1"/>
      <c r="I155" s="1"/>
      <c r="J155" s="1"/>
      <c r="K155" s="1"/>
      <c r="L155" s="1"/>
      <c r="M155" s="1"/>
      <c r="N155" s="3" t="str">
        <f>IF('10914'!$G$155&lt;&gt;0,'10914'!$O$155/'10914'!$G$155,"")</f>
        <v/>
      </c>
      <c r="O155" s="4">
        <f>SUM('10914'!$H$155:'10914'!$M$155)</f>
        <v>0</v>
      </c>
      <c r="P155" s="1"/>
      <c r="Q155" s="1"/>
      <c r="R155" s="6">
        <f>SUM('10914'!$O$155:'10914'!$Q$155)+'10914'!$AF$155</f>
        <v>0</v>
      </c>
      <c r="S155" s="6">
        <f>SUM('10914'!$R$154:'10914'!$R$155)</f>
        <v>0</v>
      </c>
      <c r="T155">
        <v>73</v>
      </c>
      <c r="V155" s="1"/>
      <c r="AF155">
        <f>'10914'!$G$155*IF(E155&lt;&gt;"",'10914'!$F$155,0)</f>
        <v>0</v>
      </c>
    </row>
    <row r="156" spans="1:32" x14ac:dyDescent="0.2">
      <c r="A156">
        <v>74</v>
      </c>
      <c r="B156" s="1"/>
      <c r="C156" t="str">
        <f>IF(B156&lt;&gt;"",VLOOKUP(B156,iscritti_10914!$A$2:$D$243,4,FALSE),"")</f>
        <v/>
      </c>
      <c r="D156" t="str">
        <f>IF(B156&lt;&gt;"",VLOOKUP(B156,iscritti_10914!$A$2:$D$243,2,FALSE),"")</f>
        <v/>
      </c>
      <c r="E156" t="str">
        <f>IF(B156&lt;&gt;"",VLOOKUP(B156,iscritti_10914!$A$2:$D$243,3,FALSE),"")</f>
        <v/>
      </c>
      <c r="F156" t="str">
        <f>IF(E156&lt;&gt;"",VLOOKUP(E156,'10914'!$AG$3:'10914'!$AH$14,2,FALSE)+VLOOKUP(B156,iscritti_10914!$A$2:$E$243,5,FALSE),"")</f>
        <v/>
      </c>
      <c r="G156" s="5">
        <f>COUNTA('10914'!$H$156:'10914'!$M$156)</f>
        <v>0</v>
      </c>
      <c r="H156" s="1"/>
      <c r="I156" s="1"/>
      <c r="J156" s="1"/>
      <c r="K156" s="1"/>
      <c r="L156" s="1"/>
      <c r="M156" s="1"/>
      <c r="N156" s="3" t="str">
        <f>IF('10914'!$G$156&lt;&gt;0,'10914'!$O$156/'10914'!$G$156,"")</f>
        <v/>
      </c>
      <c r="O156" s="4">
        <f>SUM('10914'!$H$156:'10914'!$M$156)</f>
        <v>0</v>
      </c>
      <c r="P156" s="1"/>
      <c r="Q156" s="1"/>
      <c r="R156" s="6">
        <f>SUM('10914'!$O$156:'10914'!$Q$156)+'10914'!$AF$156</f>
        <v>0</v>
      </c>
      <c r="S156" s="6">
        <f>SUM('10914'!$R$156:'10914'!$R$157)</f>
        <v>0</v>
      </c>
      <c r="T156">
        <v>74</v>
      </c>
      <c r="U156" s="6">
        <f>SUM('10914'!$R$156:'10914'!$R$157)</f>
        <v>0</v>
      </c>
      <c r="V156" s="1"/>
      <c r="AF156">
        <f>'10914'!$G$156*IF(E156&lt;&gt;"",'10914'!$F$156,0)</f>
        <v>0</v>
      </c>
    </row>
    <row r="157" spans="1:32" x14ac:dyDescent="0.2">
      <c r="B157" s="1"/>
      <c r="C157" t="str">
        <f>IF(B157&lt;&gt;"",VLOOKUP(B157,iscritti_10914!$A$2:$D$243,4,FALSE),"")</f>
        <v/>
      </c>
      <c r="D157" t="str">
        <f>IF(B157&lt;&gt;"",VLOOKUP(B157,iscritti_10914!$A$2:$D$243,2,FALSE),"")</f>
        <v/>
      </c>
      <c r="E157" t="str">
        <f>IF(B157&lt;&gt;"",VLOOKUP(B157,iscritti_10914!$A$2:$D$243,3,FALSE),"")</f>
        <v/>
      </c>
      <c r="F157" t="str">
        <f>IF(E157&lt;&gt;"",VLOOKUP(E157,'10914'!$AG$3:'10914'!$AH$14,2,FALSE)+VLOOKUP(B157,iscritti_10914!$A$2:$E$243,5,FALSE),"")</f>
        <v/>
      </c>
      <c r="G157" s="5">
        <f>COUNTA('10914'!$H$157:'10914'!$M$157)</f>
        <v>0</v>
      </c>
      <c r="H157" s="1"/>
      <c r="I157" s="1"/>
      <c r="J157" s="1"/>
      <c r="K157" s="1"/>
      <c r="L157" s="1"/>
      <c r="M157" s="1"/>
      <c r="N157" s="3" t="str">
        <f>IF('10914'!$G$157&lt;&gt;0,'10914'!$O$157/'10914'!$G$157,"")</f>
        <v/>
      </c>
      <c r="O157" s="4">
        <f>SUM('10914'!$H$157:'10914'!$M$157)</f>
        <v>0</v>
      </c>
      <c r="P157" s="1"/>
      <c r="Q157" s="1"/>
      <c r="R157" s="6">
        <f>SUM('10914'!$O$157:'10914'!$Q$157)+'10914'!$AF$157</f>
        <v>0</v>
      </c>
      <c r="S157" s="6">
        <f>SUM('10914'!$R$156:'10914'!$R$157)</f>
        <v>0</v>
      </c>
      <c r="T157">
        <v>74</v>
      </c>
      <c r="V157" s="1"/>
      <c r="AF157">
        <f>'10914'!$G$157*IF(E157&lt;&gt;"",'10914'!$F$157,0)</f>
        <v>0</v>
      </c>
    </row>
    <row r="158" spans="1:32" x14ac:dyDescent="0.2">
      <c r="A158">
        <v>75</v>
      </c>
      <c r="B158" s="1"/>
      <c r="C158" t="str">
        <f>IF(B158&lt;&gt;"",VLOOKUP(B158,iscritti_10914!$A$2:$D$243,4,FALSE),"")</f>
        <v/>
      </c>
      <c r="D158" t="str">
        <f>IF(B158&lt;&gt;"",VLOOKUP(B158,iscritti_10914!$A$2:$D$243,2,FALSE),"")</f>
        <v/>
      </c>
      <c r="E158" t="str">
        <f>IF(B158&lt;&gt;"",VLOOKUP(B158,iscritti_10914!$A$2:$D$243,3,FALSE),"")</f>
        <v/>
      </c>
      <c r="F158" t="str">
        <f>IF(E158&lt;&gt;"",VLOOKUP(E158,'10914'!$AG$3:'10914'!$AH$14,2,FALSE)+VLOOKUP(B158,iscritti_10914!$A$2:$E$243,5,FALSE),"")</f>
        <v/>
      </c>
      <c r="G158" s="5">
        <f>COUNTA('10914'!$H$158:'10914'!$M$158)</f>
        <v>0</v>
      </c>
      <c r="H158" s="1"/>
      <c r="I158" s="1"/>
      <c r="J158" s="1"/>
      <c r="K158" s="1"/>
      <c r="L158" s="1"/>
      <c r="M158" s="1"/>
      <c r="N158" s="3" t="str">
        <f>IF('10914'!$G$158&lt;&gt;0,'10914'!$O$158/'10914'!$G$158,"")</f>
        <v/>
      </c>
      <c r="O158" s="4">
        <f>SUM('10914'!$H$158:'10914'!$M$158)</f>
        <v>0</v>
      </c>
      <c r="P158" s="1"/>
      <c r="Q158" s="1"/>
      <c r="R158" s="6">
        <f>SUM('10914'!$O$158:'10914'!$Q$158)+'10914'!$AF$158</f>
        <v>0</v>
      </c>
      <c r="S158" s="6">
        <f>SUM('10914'!$R$158:'10914'!$R$159)</f>
        <v>0</v>
      </c>
      <c r="T158">
        <v>75</v>
      </c>
      <c r="U158" s="6">
        <f>SUM('10914'!$R$158:'10914'!$R$159)</f>
        <v>0</v>
      </c>
      <c r="V158" s="1"/>
      <c r="AF158">
        <f>'10914'!$G$158*IF(E158&lt;&gt;"",'10914'!$F$158,0)</f>
        <v>0</v>
      </c>
    </row>
    <row r="159" spans="1:32" x14ac:dyDescent="0.2">
      <c r="B159" s="1"/>
      <c r="C159" t="str">
        <f>IF(B159&lt;&gt;"",VLOOKUP(B159,iscritti_10914!$A$2:$D$243,4,FALSE),"")</f>
        <v/>
      </c>
      <c r="D159" t="str">
        <f>IF(B159&lt;&gt;"",VLOOKUP(B159,iscritti_10914!$A$2:$D$243,2,FALSE),"")</f>
        <v/>
      </c>
      <c r="E159" t="str">
        <f>IF(B159&lt;&gt;"",VLOOKUP(B159,iscritti_10914!$A$2:$D$243,3,FALSE),"")</f>
        <v/>
      </c>
      <c r="F159" t="str">
        <f>IF(E159&lt;&gt;"",VLOOKUP(E159,'10914'!$AG$3:'10914'!$AH$14,2,FALSE)+VLOOKUP(B159,iscritti_10914!$A$2:$E$243,5,FALSE),"")</f>
        <v/>
      </c>
      <c r="G159" s="5">
        <f>COUNTA('10914'!$H$159:'10914'!$M$159)</f>
        <v>0</v>
      </c>
      <c r="H159" s="1"/>
      <c r="I159" s="1"/>
      <c r="J159" s="1"/>
      <c r="K159" s="1"/>
      <c r="L159" s="1"/>
      <c r="M159" s="1"/>
      <c r="N159" s="3" t="str">
        <f>IF('10914'!$G$159&lt;&gt;0,'10914'!$O$159/'10914'!$G$159,"")</f>
        <v/>
      </c>
      <c r="O159" s="4">
        <f>SUM('10914'!$H$159:'10914'!$M$159)</f>
        <v>0</v>
      </c>
      <c r="P159" s="1"/>
      <c r="Q159" s="1"/>
      <c r="R159" s="6">
        <f>SUM('10914'!$O$159:'10914'!$Q$159)+'10914'!$AF$159</f>
        <v>0</v>
      </c>
      <c r="S159" s="6">
        <f>SUM('10914'!$R$158:'10914'!$R$159)</f>
        <v>0</v>
      </c>
      <c r="T159">
        <v>75</v>
      </c>
      <c r="V159" s="1"/>
      <c r="AF159">
        <f>'10914'!$G$159*IF(E159&lt;&gt;"",'10914'!$F$159,0)</f>
        <v>0</v>
      </c>
    </row>
    <row r="160" spans="1:32" x14ac:dyDescent="0.2">
      <c r="A160">
        <v>76</v>
      </c>
      <c r="B160" s="1"/>
      <c r="C160" t="str">
        <f>IF(B160&lt;&gt;"",VLOOKUP(B160,iscritti_10914!$A$2:$D$243,4,FALSE),"")</f>
        <v/>
      </c>
      <c r="D160" t="str">
        <f>IF(B160&lt;&gt;"",VLOOKUP(B160,iscritti_10914!$A$2:$D$243,2,FALSE),"")</f>
        <v/>
      </c>
      <c r="E160" t="str">
        <f>IF(B160&lt;&gt;"",VLOOKUP(B160,iscritti_10914!$A$2:$D$243,3,FALSE),"")</f>
        <v/>
      </c>
      <c r="F160" t="str">
        <f>IF(E160&lt;&gt;"",VLOOKUP(E160,'10914'!$AG$3:'10914'!$AH$14,2,FALSE)+VLOOKUP(B160,iscritti_10914!$A$2:$E$243,5,FALSE),"")</f>
        <v/>
      </c>
      <c r="G160" s="5">
        <f>COUNTA('10914'!$H$160:'10914'!$M$160)</f>
        <v>0</v>
      </c>
      <c r="H160" s="1"/>
      <c r="I160" s="1"/>
      <c r="J160" s="1"/>
      <c r="K160" s="1"/>
      <c r="L160" s="1"/>
      <c r="M160" s="1"/>
      <c r="N160" s="3" t="str">
        <f>IF('10914'!$G$160&lt;&gt;0,'10914'!$O$160/'10914'!$G$160,"")</f>
        <v/>
      </c>
      <c r="O160" s="4">
        <f>SUM('10914'!$H$160:'10914'!$M$160)</f>
        <v>0</v>
      </c>
      <c r="P160" s="1"/>
      <c r="Q160" s="1"/>
      <c r="R160" s="6">
        <f>SUM('10914'!$O$160:'10914'!$Q$160)+'10914'!$AF$160</f>
        <v>0</v>
      </c>
      <c r="S160" s="6">
        <f>SUM('10914'!$R$160:'10914'!$R$161)</f>
        <v>0</v>
      </c>
      <c r="T160">
        <v>76</v>
      </c>
      <c r="U160" s="6">
        <f>SUM('10914'!$R$160:'10914'!$R$161)</f>
        <v>0</v>
      </c>
      <c r="V160" s="1"/>
      <c r="AF160">
        <f>'10914'!$G$160*IF(E160&lt;&gt;"",'10914'!$F$160,0)</f>
        <v>0</v>
      </c>
    </row>
    <row r="161" spans="1:32" x14ac:dyDescent="0.2">
      <c r="B161" s="1"/>
      <c r="C161" t="str">
        <f>IF(B161&lt;&gt;"",VLOOKUP(B161,iscritti_10914!$A$2:$D$243,4,FALSE),"")</f>
        <v/>
      </c>
      <c r="D161" t="str">
        <f>IF(B161&lt;&gt;"",VLOOKUP(B161,iscritti_10914!$A$2:$D$243,2,FALSE),"")</f>
        <v/>
      </c>
      <c r="E161" t="str">
        <f>IF(B161&lt;&gt;"",VLOOKUP(B161,iscritti_10914!$A$2:$D$243,3,FALSE),"")</f>
        <v/>
      </c>
      <c r="F161" t="str">
        <f>IF(E161&lt;&gt;"",VLOOKUP(E161,'10914'!$AG$3:'10914'!$AH$14,2,FALSE)+VLOOKUP(B161,iscritti_10914!$A$2:$E$243,5,FALSE),"")</f>
        <v/>
      </c>
      <c r="G161" s="5">
        <f>COUNTA('10914'!$H$161:'10914'!$M$161)</f>
        <v>0</v>
      </c>
      <c r="H161" s="1"/>
      <c r="I161" s="1"/>
      <c r="J161" s="1"/>
      <c r="K161" s="1"/>
      <c r="L161" s="1"/>
      <c r="M161" s="1"/>
      <c r="N161" s="3" t="str">
        <f>IF('10914'!$G$161&lt;&gt;0,'10914'!$O$161/'10914'!$G$161,"")</f>
        <v/>
      </c>
      <c r="O161" s="4">
        <f>SUM('10914'!$H$161:'10914'!$M$161)</f>
        <v>0</v>
      </c>
      <c r="P161" s="1"/>
      <c r="Q161" s="1"/>
      <c r="R161" s="6">
        <f>SUM('10914'!$O$161:'10914'!$Q$161)+'10914'!$AF$161</f>
        <v>0</v>
      </c>
      <c r="S161" s="6">
        <f>SUM('10914'!$R$160:'10914'!$R$161)</f>
        <v>0</v>
      </c>
      <c r="T161">
        <v>76</v>
      </c>
      <c r="V161" s="1"/>
      <c r="AF161">
        <f>'10914'!$G$161*IF(E161&lt;&gt;"",'10914'!$F$161,0)</f>
        <v>0</v>
      </c>
    </row>
    <row r="162" spans="1:32" x14ac:dyDescent="0.2">
      <c r="A162">
        <v>77</v>
      </c>
      <c r="B162" s="1"/>
      <c r="C162" t="str">
        <f>IF(B162&lt;&gt;"",VLOOKUP(B162,iscritti_10914!$A$2:$D$243,4,FALSE),"")</f>
        <v/>
      </c>
      <c r="D162" t="str">
        <f>IF(B162&lt;&gt;"",VLOOKUP(B162,iscritti_10914!$A$2:$D$243,2,FALSE),"")</f>
        <v/>
      </c>
      <c r="E162" t="str">
        <f>IF(B162&lt;&gt;"",VLOOKUP(B162,iscritti_10914!$A$2:$D$243,3,FALSE),"")</f>
        <v/>
      </c>
      <c r="F162" t="str">
        <f>IF(E162&lt;&gt;"",VLOOKUP(E162,'10914'!$AG$3:'10914'!$AH$14,2,FALSE)+VLOOKUP(B162,iscritti_10914!$A$2:$E$243,5,FALSE),"")</f>
        <v/>
      </c>
      <c r="G162" s="5">
        <f>COUNTA('10914'!$H$162:'10914'!$M$162)</f>
        <v>0</v>
      </c>
      <c r="H162" s="1"/>
      <c r="I162" s="1"/>
      <c r="J162" s="1"/>
      <c r="K162" s="1"/>
      <c r="L162" s="1"/>
      <c r="M162" s="1"/>
      <c r="N162" s="3" t="str">
        <f>IF('10914'!$G$162&lt;&gt;0,'10914'!$O$162/'10914'!$G$162,"")</f>
        <v/>
      </c>
      <c r="O162" s="4">
        <f>SUM('10914'!$H$162:'10914'!$M$162)</f>
        <v>0</v>
      </c>
      <c r="P162" s="1"/>
      <c r="Q162" s="1"/>
      <c r="R162" s="6">
        <f>SUM('10914'!$O$162:'10914'!$Q$162)+'10914'!$AF$162</f>
        <v>0</v>
      </c>
      <c r="S162" s="6">
        <f>SUM('10914'!$R$162:'10914'!$R$163)</f>
        <v>0</v>
      </c>
      <c r="T162">
        <v>77</v>
      </c>
      <c r="U162" s="6">
        <f>SUM('10914'!$R$162:'10914'!$R$163)</f>
        <v>0</v>
      </c>
      <c r="V162" s="1"/>
      <c r="AF162">
        <f>'10914'!$G$162*IF(E162&lt;&gt;"",'10914'!$F$162,0)</f>
        <v>0</v>
      </c>
    </row>
    <row r="163" spans="1:32" x14ac:dyDescent="0.2">
      <c r="B163" s="1"/>
      <c r="C163" t="str">
        <f>IF(B163&lt;&gt;"",VLOOKUP(B163,iscritti_10914!$A$2:$D$243,4,FALSE),"")</f>
        <v/>
      </c>
      <c r="D163" t="str">
        <f>IF(B163&lt;&gt;"",VLOOKUP(B163,iscritti_10914!$A$2:$D$243,2,FALSE),"")</f>
        <v/>
      </c>
      <c r="E163" t="str">
        <f>IF(B163&lt;&gt;"",VLOOKUP(B163,iscritti_10914!$A$2:$D$243,3,FALSE),"")</f>
        <v/>
      </c>
      <c r="F163" t="str">
        <f>IF(E163&lt;&gt;"",VLOOKUP(E163,'10914'!$AG$3:'10914'!$AH$14,2,FALSE)+VLOOKUP(B163,iscritti_10914!$A$2:$E$243,5,FALSE),"")</f>
        <v/>
      </c>
      <c r="G163" s="5">
        <f>COUNTA('10914'!$H$163:'10914'!$M$163)</f>
        <v>0</v>
      </c>
      <c r="H163" s="1"/>
      <c r="I163" s="1"/>
      <c r="J163" s="1"/>
      <c r="K163" s="1"/>
      <c r="L163" s="1"/>
      <c r="M163" s="1"/>
      <c r="N163" s="3" t="str">
        <f>IF('10914'!$G$163&lt;&gt;0,'10914'!$O$163/'10914'!$G$163,"")</f>
        <v/>
      </c>
      <c r="O163" s="4">
        <f>SUM('10914'!$H$163:'10914'!$M$163)</f>
        <v>0</v>
      </c>
      <c r="P163" s="1"/>
      <c r="Q163" s="1"/>
      <c r="R163" s="6">
        <f>SUM('10914'!$O$163:'10914'!$Q$163)+'10914'!$AF$163</f>
        <v>0</v>
      </c>
      <c r="S163" s="6">
        <f>SUM('10914'!$R$162:'10914'!$R$163)</f>
        <v>0</v>
      </c>
      <c r="T163">
        <v>77</v>
      </c>
      <c r="V163" s="1"/>
      <c r="AF163">
        <f>'10914'!$G$163*IF(E163&lt;&gt;"",'10914'!$F$163,0)</f>
        <v>0</v>
      </c>
    </row>
    <row r="164" spans="1:32" x14ac:dyDescent="0.2">
      <c r="A164">
        <v>78</v>
      </c>
      <c r="B164" s="1"/>
      <c r="C164" t="str">
        <f>IF(B164&lt;&gt;"",VLOOKUP(B164,iscritti_10914!$A$2:$D$243,4,FALSE),"")</f>
        <v/>
      </c>
      <c r="D164" t="str">
        <f>IF(B164&lt;&gt;"",VLOOKUP(B164,iscritti_10914!$A$2:$D$243,2,FALSE),"")</f>
        <v/>
      </c>
      <c r="E164" t="str">
        <f>IF(B164&lt;&gt;"",VLOOKUP(B164,iscritti_10914!$A$2:$D$243,3,FALSE),"")</f>
        <v/>
      </c>
      <c r="F164" t="str">
        <f>IF(E164&lt;&gt;"",VLOOKUP(E164,'10914'!$AG$3:'10914'!$AH$14,2,FALSE)+VLOOKUP(B164,iscritti_10914!$A$2:$E$243,5,FALSE),"")</f>
        <v/>
      </c>
      <c r="G164" s="5">
        <f>COUNTA('10914'!$H$164:'10914'!$M$164)</f>
        <v>0</v>
      </c>
      <c r="H164" s="1"/>
      <c r="I164" s="1"/>
      <c r="J164" s="1"/>
      <c r="K164" s="1"/>
      <c r="L164" s="1"/>
      <c r="M164" s="1"/>
      <c r="N164" s="3" t="str">
        <f>IF('10914'!$G$164&lt;&gt;0,'10914'!$O$164/'10914'!$G$164,"")</f>
        <v/>
      </c>
      <c r="O164" s="4">
        <f>SUM('10914'!$H$164:'10914'!$M$164)</f>
        <v>0</v>
      </c>
      <c r="P164" s="1"/>
      <c r="Q164" s="1"/>
      <c r="R164" s="6">
        <f>SUM('10914'!$O$164:'10914'!$Q$164)+'10914'!$AF$164</f>
        <v>0</v>
      </c>
      <c r="S164" s="6">
        <f>SUM('10914'!$R$164:'10914'!$R$165)</f>
        <v>0</v>
      </c>
      <c r="T164">
        <v>78</v>
      </c>
      <c r="U164" s="6">
        <f>SUM('10914'!$R$164:'10914'!$R$165)</f>
        <v>0</v>
      </c>
      <c r="V164" s="1"/>
      <c r="AF164">
        <f>'10914'!$G$164*IF(E164&lt;&gt;"",'10914'!$F$164,0)</f>
        <v>0</v>
      </c>
    </row>
    <row r="165" spans="1:32" x14ac:dyDescent="0.2">
      <c r="B165" s="1"/>
      <c r="C165" t="str">
        <f>IF(B165&lt;&gt;"",VLOOKUP(B165,iscritti_10914!$A$2:$D$243,4,FALSE),"")</f>
        <v/>
      </c>
      <c r="D165" t="str">
        <f>IF(B165&lt;&gt;"",VLOOKUP(B165,iscritti_10914!$A$2:$D$243,2,FALSE),"")</f>
        <v/>
      </c>
      <c r="E165" t="str">
        <f>IF(B165&lt;&gt;"",VLOOKUP(B165,iscritti_10914!$A$2:$D$243,3,FALSE),"")</f>
        <v/>
      </c>
      <c r="F165" t="str">
        <f>IF(E165&lt;&gt;"",VLOOKUP(E165,'10914'!$AG$3:'10914'!$AH$14,2,FALSE)+VLOOKUP(B165,iscritti_10914!$A$2:$E$243,5,FALSE),"")</f>
        <v/>
      </c>
      <c r="G165" s="5">
        <f>COUNTA('10914'!$H$165:'10914'!$M$165)</f>
        <v>0</v>
      </c>
      <c r="H165" s="1"/>
      <c r="I165" s="1"/>
      <c r="J165" s="1"/>
      <c r="K165" s="1"/>
      <c r="L165" s="1"/>
      <c r="M165" s="1"/>
      <c r="N165" s="3" t="str">
        <f>IF('10914'!$G$165&lt;&gt;0,'10914'!$O$165/'10914'!$G$165,"")</f>
        <v/>
      </c>
      <c r="O165" s="4">
        <f>SUM('10914'!$H$165:'10914'!$M$165)</f>
        <v>0</v>
      </c>
      <c r="P165" s="1"/>
      <c r="Q165" s="1"/>
      <c r="R165" s="6">
        <f>SUM('10914'!$O$165:'10914'!$Q$165)+'10914'!$AF$165</f>
        <v>0</v>
      </c>
      <c r="S165" s="6">
        <f>SUM('10914'!$R$164:'10914'!$R$165)</f>
        <v>0</v>
      </c>
      <c r="T165">
        <v>78</v>
      </c>
      <c r="V165" s="1"/>
      <c r="AF165">
        <f>'10914'!$G$165*IF(E165&lt;&gt;"",'10914'!$F$165,0)</f>
        <v>0</v>
      </c>
    </row>
    <row r="166" spans="1:32" x14ac:dyDescent="0.2">
      <c r="A166">
        <v>79</v>
      </c>
      <c r="B166" s="1"/>
      <c r="C166" t="str">
        <f>IF(B166&lt;&gt;"",VLOOKUP(B166,iscritti_10914!$A$2:$D$243,4,FALSE),"")</f>
        <v/>
      </c>
      <c r="D166" t="str">
        <f>IF(B166&lt;&gt;"",VLOOKUP(B166,iscritti_10914!$A$2:$D$243,2,FALSE),"")</f>
        <v/>
      </c>
      <c r="E166" t="str">
        <f>IF(B166&lt;&gt;"",VLOOKUP(B166,iscritti_10914!$A$2:$D$243,3,FALSE),"")</f>
        <v/>
      </c>
      <c r="F166" t="str">
        <f>IF(E166&lt;&gt;"",VLOOKUP(E166,'10914'!$AG$3:'10914'!$AH$14,2,FALSE)+VLOOKUP(B166,iscritti_10914!$A$2:$E$243,5,FALSE),"")</f>
        <v/>
      </c>
      <c r="G166" s="5">
        <f>COUNTA('10914'!$H$166:'10914'!$M$166)</f>
        <v>0</v>
      </c>
      <c r="H166" s="1"/>
      <c r="I166" s="1"/>
      <c r="J166" s="1"/>
      <c r="K166" s="1"/>
      <c r="L166" s="1"/>
      <c r="M166" s="1"/>
      <c r="N166" s="3" t="str">
        <f>IF('10914'!$G$166&lt;&gt;0,'10914'!$O$166/'10914'!$G$166,"")</f>
        <v/>
      </c>
      <c r="O166" s="4">
        <f>SUM('10914'!$H$166:'10914'!$M$166)</f>
        <v>0</v>
      </c>
      <c r="P166" s="1"/>
      <c r="Q166" s="1"/>
      <c r="R166" s="6">
        <f>SUM('10914'!$O$166:'10914'!$Q$166)+'10914'!$AF$166</f>
        <v>0</v>
      </c>
      <c r="S166" s="6">
        <f>SUM('10914'!$R$166:'10914'!$R$167)</f>
        <v>0</v>
      </c>
      <c r="T166">
        <v>79</v>
      </c>
      <c r="U166" s="6">
        <f>SUM('10914'!$R$166:'10914'!$R$167)</f>
        <v>0</v>
      </c>
      <c r="V166" s="1"/>
      <c r="AF166">
        <f>'10914'!$G$166*IF(E166&lt;&gt;"",'10914'!$F$166,0)</f>
        <v>0</v>
      </c>
    </row>
    <row r="167" spans="1:32" x14ac:dyDescent="0.2">
      <c r="B167" s="1"/>
      <c r="C167" t="str">
        <f>IF(B167&lt;&gt;"",VLOOKUP(B167,iscritti_10914!$A$2:$D$243,4,FALSE),"")</f>
        <v/>
      </c>
      <c r="D167" t="str">
        <f>IF(B167&lt;&gt;"",VLOOKUP(B167,iscritti_10914!$A$2:$D$243,2,FALSE),"")</f>
        <v/>
      </c>
      <c r="E167" t="str">
        <f>IF(B167&lt;&gt;"",VLOOKUP(B167,iscritti_10914!$A$2:$D$243,3,FALSE),"")</f>
        <v/>
      </c>
      <c r="F167" t="str">
        <f>IF(E167&lt;&gt;"",VLOOKUP(E167,'10914'!$AG$3:'10914'!$AH$14,2,FALSE)+VLOOKUP(B167,iscritti_10914!$A$2:$E$243,5,FALSE),"")</f>
        <v/>
      </c>
      <c r="G167" s="5">
        <f>COUNTA('10914'!$H$167:'10914'!$M$167)</f>
        <v>0</v>
      </c>
      <c r="H167" s="1"/>
      <c r="I167" s="1"/>
      <c r="J167" s="1"/>
      <c r="K167" s="1"/>
      <c r="L167" s="1"/>
      <c r="M167" s="1"/>
      <c r="N167" s="3" t="str">
        <f>IF('10914'!$G$167&lt;&gt;0,'10914'!$O$167/'10914'!$G$167,"")</f>
        <v/>
      </c>
      <c r="O167" s="4">
        <f>SUM('10914'!$H$167:'10914'!$M$167)</f>
        <v>0</v>
      </c>
      <c r="P167" s="1"/>
      <c r="Q167" s="1"/>
      <c r="R167" s="6">
        <f>SUM('10914'!$O$167:'10914'!$Q$167)+'10914'!$AF$167</f>
        <v>0</v>
      </c>
      <c r="S167" s="6">
        <f>SUM('10914'!$R$166:'10914'!$R$167)</f>
        <v>0</v>
      </c>
      <c r="T167">
        <v>79</v>
      </c>
      <c r="V167" s="1"/>
      <c r="AF167">
        <f>'10914'!$G$167*IF(E167&lt;&gt;"",'10914'!$F$167,0)</f>
        <v>0</v>
      </c>
    </row>
    <row r="168" spans="1:32" x14ac:dyDescent="0.2">
      <c r="A168">
        <v>80</v>
      </c>
      <c r="B168" s="1"/>
      <c r="C168" t="str">
        <f>IF(B168&lt;&gt;"",VLOOKUP(B168,iscritti_10914!$A$2:$D$243,4,FALSE),"")</f>
        <v/>
      </c>
      <c r="D168" t="str">
        <f>IF(B168&lt;&gt;"",VLOOKUP(B168,iscritti_10914!$A$2:$D$243,2,FALSE),"")</f>
        <v/>
      </c>
      <c r="E168" t="str">
        <f>IF(B168&lt;&gt;"",VLOOKUP(B168,iscritti_10914!$A$2:$D$243,3,FALSE),"")</f>
        <v/>
      </c>
      <c r="F168" t="str">
        <f>IF(E168&lt;&gt;"",VLOOKUP(E168,'10914'!$AG$3:'10914'!$AH$14,2,FALSE)+VLOOKUP(B168,iscritti_10914!$A$2:$E$243,5,FALSE),"")</f>
        <v/>
      </c>
      <c r="G168" s="5">
        <f>COUNTA('10914'!$H$168:'10914'!$M$168)</f>
        <v>0</v>
      </c>
      <c r="H168" s="1"/>
      <c r="I168" s="1"/>
      <c r="J168" s="1"/>
      <c r="K168" s="1"/>
      <c r="L168" s="1"/>
      <c r="M168" s="1"/>
      <c r="N168" s="3" t="str">
        <f>IF('10914'!$G$168&lt;&gt;0,'10914'!$O$168/'10914'!$G$168,"")</f>
        <v/>
      </c>
      <c r="O168" s="4">
        <f>SUM('10914'!$H$168:'10914'!$M$168)</f>
        <v>0</v>
      </c>
      <c r="P168" s="1"/>
      <c r="Q168" s="1"/>
      <c r="R168" s="6">
        <f>SUM('10914'!$O$168:'10914'!$Q$168)+'10914'!$AF$168</f>
        <v>0</v>
      </c>
      <c r="S168" s="6">
        <f>SUM('10914'!$R$168:'10914'!$R$169)</f>
        <v>0</v>
      </c>
      <c r="T168">
        <v>80</v>
      </c>
      <c r="U168" s="6">
        <f>SUM('10914'!$R$168:'10914'!$R$169)</f>
        <v>0</v>
      </c>
      <c r="V168" s="1"/>
      <c r="AF168">
        <f>'10914'!$G$168*IF(E168&lt;&gt;"",'10914'!$F$168,0)</f>
        <v>0</v>
      </c>
    </row>
    <row r="169" spans="1:32" x14ac:dyDescent="0.2">
      <c r="B169" s="1"/>
      <c r="C169" t="str">
        <f>IF(B169&lt;&gt;"",VLOOKUP(B169,iscritti_10914!$A$2:$D$243,4,FALSE),"")</f>
        <v/>
      </c>
      <c r="D169" t="str">
        <f>IF(B169&lt;&gt;"",VLOOKUP(B169,iscritti_10914!$A$2:$D$243,2,FALSE),"")</f>
        <v/>
      </c>
      <c r="E169" t="str">
        <f>IF(B169&lt;&gt;"",VLOOKUP(B169,iscritti_10914!$A$2:$D$243,3,FALSE),"")</f>
        <v/>
      </c>
      <c r="F169" t="str">
        <f>IF(E169&lt;&gt;"",VLOOKUP(E169,'10914'!$AG$3:'10914'!$AH$14,2,FALSE)+VLOOKUP(B169,iscritti_10914!$A$2:$E$243,5,FALSE),"")</f>
        <v/>
      </c>
      <c r="G169" s="5">
        <f>COUNTA('10914'!$H$169:'10914'!$M$169)</f>
        <v>0</v>
      </c>
      <c r="H169" s="1"/>
      <c r="I169" s="1"/>
      <c r="J169" s="1"/>
      <c r="K169" s="1"/>
      <c r="L169" s="1"/>
      <c r="M169" s="1"/>
      <c r="N169" s="3" t="str">
        <f>IF('10914'!$G$169&lt;&gt;0,'10914'!$O$169/'10914'!$G$169,"")</f>
        <v/>
      </c>
      <c r="O169" s="4">
        <f>SUM('10914'!$H$169:'10914'!$M$169)</f>
        <v>0</v>
      </c>
      <c r="P169" s="1"/>
      <c r="Q169" s="1"/>
      <c r="R169" s="6">
        <f>SUM('10914'!$O$169:'10914'!$Q$169)+'10914'!$AF$169</f>
        <v>0</v>
      </c>
      <c r="S169" s="6">
        <f>SUM('10914'!$R$168:'10914'!$R$169)</f>
        <v>0</v>
      </c>
      <c r="T169">
        <v>80</v>
      </c>
      <c r="V169" s="1"/>
      <c r="AF169">
        <f>'10914'!$G$169*IF(E169&lt;&gt;"",'10914'!$F$169,0)</f>
        <v>0</v>
      </c>
    </row>
    <row r="170" spans="1:32" x14ac:dyDescent="0.2">
      <c r="A170">
        <v>81</v>
      </c>
      <c r="B170" s="1"/>
      <c r="C170" t="str">
        <f>IF(B170&lt;&gt;"",VLOOKUP(B170,iscritti_10914!$A$2:$D$243,4,FALSE),"")</f>
        <v/>
      </c>
      <c r="D170" t="str">
        <f>IF(B170&lt;&gt;"",VLOOKUP(B170,iscritti_10914!$A$2:$D$243,2,FALSE),"")</f>
        <v/>
      </c>
      <c r="E170" t="str">
        <f>IF(B170&lt;&gt;"",VLOOKUP(B170,iscritti_10914!$A$2:$D$243,3,FALSE),"")</f>
        <v/>
      </c>
      <c r="F170" t="str">
        <f>IF(E170&lt;&gt;"",VLOOKUP(E170,'10914'!$AG$3:'10914'!$AH$14,2,FALSE)+VLOOKUP(B170,iscritti_10914!$A$2:$E$243,5,FALSE),"")</f>
        <v/>
      </c>
      <c r="G170" s="5">
        <f>COUNTA('10914'!$H$170:'10914'!$M$170)</f>
        <v>0</v>
      </c>
      <c r="H170" s="1"/>
      <c r="I170" s="1"/>
      <c r="J170" s="1"/>
      <c r="K170" s="1"/>
      <c r="L170" s="1"/>
      <c r="M170" s="1"/>
      <c r="N170" s="3" t="str">
        <f>IF('10914'!$G$170&lt;&gt;0,'10914'!$O$170/'10914'!$G$170,"")</f>
        <v/>
      </c>
      <c r="O170" s="4">
        <f>SUM('10914'!$H$170:'10914'!$M$170)</f>
        <v>0</v>
      </c>
      <c r="P170" s="1"/>
      <c r="Q170" s="1"/>
      <c r="R170" s="6">
        <f>SUM('10914'!$O$170:'10914'!$Q$170)+'10914'!$AF$170</f>
        <v>0</v>
      </c>
      <c r="S170" s="6">
        <f>SUM('10914'!$R$170:'10914'!$R$171)</f>
        <v>0</v>
      </c>
      <c r="T170">
        <v>81</v>
      </c>
      <c r="U170" s="6">
        <f>SUM('10914'!$R$170:'10914'!$R$171)</f>
        <v>0</v>
      </c>
      <c r="V170" s="1"/>
      <c r="AF170">
        <f>'10914'!$G$170*IF(E170&lt;&gt;"",'10914'!$F$170,0)</f>
        <v>0</v>
      </c>
    </row>
    <row r="171" spans="1:32" x14ac:dyDescent="0.2">
      <c r="B171" s="1"/>
      <c r="C171" t="str">
        <f>IF(B171&lt;&gt;"",VLOOKUP(B171,iscritti_10914!$A$2:$D$243,4,FALSE),"")</f>
        <v/>
      </c>
      <c r="D171" t="str">
        <f>IF(B171&lt;&gt;"",VLOOKUP(B171,iscritti_10914!$A$2:$D$243,2,FALSE),"")</f>
        <v/>
      </c>
      <c r="E171" t="str">
        <f>IF(B171&lt;&gt;"",VLOOKUP(B171,iscritti_10914!$A$2:$D$243,3,FALSE),"")</f>
        <v/>
      </c>
      <c r="F171" t="str">
        <f>IF(E171&lt;&gt;"",VLOOKUP(E171,'10914'!$AG$3:'10914'!$AH$14,2,FALSE)+VLOOKUP(B171,iscritti_10914!$A$2:$E$243,5,FALSE),"")</f>
        <v/>
      </c>
      <c r="G171" s="5">
        <f>COUNTA('10914'!$H$171:'10914'!$M$171)</f>
        <v>0</v>
      </c>
      <c r="H171" s="1"/>
      <c r="I171" s="1"/>
      <c r="J171" s="1"/>
      <c r="K171" s="1"/>
      <c r="L171" s="1"/>
      <c r="M171" s="1"/>
      <c r="N171" s="3" t="str">
        <f>IF('10914'!$G$171&lt;&gt;0,'10914'!$O$171/'10914'!$G$171,"")</f>
        <v/>
      </c>
      <c r="O171" s="4">
        <f>SUM('10914'!$H$171:'10914'!$M$171)</f>
        <v>0</v>
      </c>
      <c r="P171" s="1"/>
      <c r="Q171" s="1"/>
      <c r="R171" s="6">
        <f>SUM('10914'!$O$171:'10914'!$Q$171)+'10914'!$AF$171</f>
        <v>0</v>
      </c>
      <c r="S171" s="6">
        <f>SUM('10914'!$R$170:'10914'!$R$171)</f>
        <v>0</v>
      </c>
      <c r="T171">
        <v>81</v>
      </c>
      <c r="V171" s="1"/>
      <c r="AF171">
        <f>'10914'!$G$171*IF(E171&lt;&gt;"",'10914'!$F$171,0)</f>
        <v>0</v>
      </c>
    </row>
    <row r="172" spans="1:32" x14ac:dyDescent="0.2">
      <c r="A172">
        <v>82</v>
      </c>
      <c r="B172" s="1"/>
      <c r="C172" t="str">
        <f>IF(B172&lt;&gt;"",VLOOKUP(B172,iscritti_10914!$A$2:$D$243,4,FALSE),"")</f>
        <v/>
      </c>
      <c r="D172" t="str">
        <f>IF(B172&lt;&gt;"",VLOOKUP(B172,iscritti_10914!$A$2:$D$243,2,FALSE),"")</f>
        <v/>
      </c>
      <c r="E172" t="str">
        <f>IF(B172&lt;&gt;"",VLOOKUP(B172,iscritti_10914!$A$2:$D$243,3,FALSE),"")</f>
        <v/>
      </c>
      <c r="F172" t="str">
        <f>IF(E172&lt;&gt;"",VLOOKUP(E172,'10914'!$AG$3:'10914'!$AH$14,2,FALSE)+VLOOKUP(B172,iscritti_10914!$A$2:$E$243,5,FALSE),"")</f>
        <v/>
      </c>
      <c r="G172" s="5">
        <f>COUNTA('10914'!$H$172:'10914'!$M$172)</f>
        <v>0</v>
      </c>
      <c r="H172" s="1"/>
      <c r="I172" s="1"/>
      <c r="J172" s="1"/>
      <c r="K172" s="1"/>
      <c r="L172" s="1"/>
      <c r="M172" s="1"/>
      <c r="N172" s="3" t="str">
        <f>IF('10914'!$G$172&lt;&gt;0,'10914'!$O$172/'10914'!$G$172,"")</f>
        <v/>
      </c>
      <c r="O172" s="4">
        <f>SUM('10914'!$H$172:'10914'!$M$172)</f>
        <v>0</v>
      </c>
      <c r="P172" s="1"/>
      <c r="Q172" s="1"/>
      <c r="R172" s="6">
        <f>SUM('10914'!$O$172:'10914'!$Q$172)+'10914'!$AF$172</f>
        <v>0</v>
      </c>
      <c r="S172" s="6">
        <f>SUM('10914'!$R$172:'10914'!$R$173)</f>
        <v>0</v>
      </c>
      <c r="T172">
        <v>82</v>
      </c>
      <c r="U172" s="6">
        <f>SUM('10914'!$R$172:'10914'!$R$173)</f>
        <v>0</v>
      </c>
      <c r="V172" s="1"/>
      <c r="AF172">
        <f>'10914'!$G$172*IF(E172&lt;&gt;"",'10914'!$F$172,0)</f>
        <v>0</v>
      </c>
    </row>
    <row r="173" spans="1:32" x14ac:dyDescent="0.2">
      <c r="B173" s="1"/>
      <c r="C173" t="str">
        <f>IF(B173&lt;&gt;"",VLOOKUP(B173,iscritti_10914!$A$2:$D$243,4,FALSE),"")</f>
        <v/>
      </c>
      <c r="D173" t="str">
        <f>IF(B173&lt;&gt;"",VLOOKUP(B173,iscritti_10914!$A$2:$D$243,2,FALSE),"")</f>
        <v/>
      </c>
      <c r="E173" t="str">
        <f>IF(B173&lt;&gt;"",VLOOKUP(B173,iscritti_10914!$A$2:$D$243,3,FALSE),"")</f>
        <v/>
      </c>
      <c r="F173" t="str">
        <f>IF(E173&lt;&gt;"",VLOOKUP(E173,'10914'!$AG$3:'10914'!$AH$14,2,FALSE)+VLOOKUP(B173,iscritti_10914!$A$2:$E$243,5,FALSE),"")</f>
        <v/>
      </c>
      <c r="G173" s="5">
        <f>COUNTA('10914'!$H$173:'10914'!$M$173)</f>
        <v>0</v>
      </c>
      <c r="H173" s="1"/>
      <c r="I173" s="1"/>
      <c r="J173" s="1"/>
      <c r="K173" s="1"/>
      <c r="L173" s="1"/>
      <c r="M173" s="1"/>
      <c r="N173" s="3" t="str">
        <f>IF('10914'!$G$173&lt;&gt;0,'10914'!$O$173/'10914'!$G$173,"")</f>
        <v/>
      </c>
      <c r="O173" s="4">
        <f>SUM('10914'!$H$173:'10914'!$M$173)</f>
        <v>0</v>
      </c>
      <c r="P173" s="1"/>
      <c r="Q173" s="1"/>
      <c r="R173" s="6">
        <f>SUM('10914'!$O$173:'10914'!$Q$173)+'10914'!$AF$173</f>
        <v>0</v>
      </c>
      <c r="S173" s="6">
        <f>SUM('10914'!$R$172:'10914'!$R$173)</f>
        <v>0</v>
      </c>
      <c r="T173">
        <v>82</v>
      </c>
      <c r="V173" s="1"/>
      <c r="AF173">
        <f>'10914'!$G$173*IF(E173&lt;&gt;"",'10914'!$F$173,0)</f>
        <v>0</v>
      </c>
    </row>
    <row r="174" spans="1:32" x14ac:dyDescent="0.2">
      <c r="A174">
        <v>83</v>
      </c>
      <c r="B174" s="1"/>
      <c r="C174" t="str">
        <f>IF(B174&lt;&gt;"",VLOOKUP(B174,iscritti_10914!$A$2:$D$243,4,FALSE),"")</f>
        <v/>
      </c>
      <c r="D174" t="str">
        <f>IF(B174&lt;&gt;"",VLOOKUP(B174,iscritti_10914!$A$2:$D$243,2,FALSE),"")</f>
        <v/>
      </c>
      <c r="E174" t="str">
        <f>IF(B174&lt;&gt;"",VLOOKUP(B174,iscritti_10914!$A$2:$D$243,3,FALSE),"")</f>
        <v/>
      </c>
      <c r="F174" t="str">
        <f>IF(E174&lt;&gt;"",VLOOKUP(E174,'10914'!$AG$3:'10914'!$AH$14,2,FALSE)+VLOOKUP(B174,iscritti_10914!$A$2:$E$243,5,FALSE),"")</f>
        <v/>
      </c>
      <c r="G174" s="5">
        <f>COUNTA('10914'!$H$174:'10914'!$M$174)</f>
        <v>0</v>
      </c>
      <c r="H174" s="1"/>
      <c r="I174" s="1"/>
      <c r="J174" s="1"/>
      <c r="K174" s="1"/>
      <c r="L174" s="1"/>
      <c r="M174" s="1"/>
      <c r="N174" s="3" t="str">
        <f>IF('10914'!$G$174&lt;&gt;0,'10914'!$O$174/'10914'!$G$174,"")</f>
        <v/>
      </c>
      <c r="O174" s="4">
        <f>SUM('10914'!$H$174:'10914'!$M$174)</f>
        <v>0</v>
      </c>
      <c r="P174" s="1"/>
      <c r="Q174" s="1"/>
      <c r="R174" s="6">
        <f>SUM('10914'!$O$174:'10914'!$Q$174)+'10914'!$AF$174</f>
        <v>0</v>
      </c>
      <c r="S174" s="6">
        <f>SUM('10914'!$R$174:'10914'!$R$175)</f>
        <v>0</v>
      </c>
      <c r="T174">
        <v>83</v>
      </c>
      <c r="U174" s="6">
        <f>SUM('10914'!$R$174:'10914'!$R$175)</f>
        <v>0</v>
      </c>
      <c r="V174" s="1"/>
      <c r="AF174">
        <f>'10914'!$G$174*IF(E174&lt;&gt;"",'10914'!$F$174,0)</f>
        <v>0</v>
      </c>
    </row>
    <row r="175" spans="1:32" x14ac:dyDescent="0.2">
      <c r="B175" s="1"/>
      <c r="C175" t="str">
        <f>IF(B175&lt;&gt;"",VLOOKUP(B175,iscritti_10914!$A$2:$D$243,4,FALSE),"")</f>
        <v/>
      </c>
      <c r="D175" t="str">
        <f>IF(B175&lt;&gt;"",VLOOKUP(B175,iscritti_10914!$A$2:$D$243,2,FALSE),"")</f>
        <v/>
      </c>
      <c r="E175" t="str">
        <f>IF(B175&lt;&gt;"",VLOOKUP(B175,iscritti_10914!$A$2:$D$243,3,FALSE),"")</f>
        <v/>
      </c>
      <c r="F175" t="str">
        <f>IF(E175&lt;&gt;"",VLOOKUP(E175,'10914'!$AG$3:'10914'!$AH$14,2,FALSE)+VLOOKUP(B175,iscritti_10914!$A$2:$E$243,5,FALSE),"")</f>
        <v/>
      </c>
      <c r="G175" s="5">
        <f>COUNTA('10914'!$H$175:'10914'!$M$175)</f>
        <v>0</v>
      </c>
      <c r="H175" s="1"/>
      <c r="I175" s="1"/>
      <c r="J175" s="1"/>
      <c r="K175" s="1"/>
      <c r="L175" s="1"/>
      <c r="M175" s="1"/>
      <c r="N175" s="3" t="str">
        <f>IF('10914'!$G$175&lt;&gt;0,'10914'!$O$175/'10914'!$G$175,"")</f>
        <v/>
      </c>
      <c r="O175" s="4">
        <f>SUM('10914'!$H$175:'10914'!$M$175)</f>
        <v>0</v>
      </c>
      <c r="P175" s="1"/>
      <c r="Q175" s="1"/>
      <c r="R175" s="6">
        <f>SUM('10914'!$O$175:'10914'!$Q$175)+'10914'!$AF$175</f>
        <v>0</v>
      </c>
      <c r="S175" s="6">
        <f>SUM('10914'!$R$174:'10914'!$R$175)</f>
        <v>0</v>
      </c>
      <c r="T175">
        <v>83</v>
      </c>
      <c r="V175" s="1"/>
      <c r="AF175">
        <f>'10914'!$G$175*IF(E175&lt;&gt;"",'10914'!$F$175,0)</f>
        <v>0</v>
      </c>
    </row>
    <row r="176" spans="1:32" x14ac:dyDescent="0.2">
      <c r="A176">
        <v>84</v>
      </c>
      <c r="B176" s="1"/>
      <c r="C176" t="str">
        <f>IF(B176&lt;&gt;"",VLOOKUP(B176,iscritti_10914!$A$2:$D$243,4,FALSE),"")</f>
        <v/>
      </c>
      <c r="D176" t="str">
        <f>IF(B176&lt;&gt;"",VLOOKUP(B176,iscritti_10914!$A$2:$D$243,2,FALSE),"")</f>
        <v/>
      </c>
      <c r="E176" t="str">
        <f>IF(B176&lt;&gt;"",VLOOKUP(B176,iscritti_10914!$A$2:$D$243,3,FALSE),"")</f>
        <v/>
      </c>
      <c r="F176" t="str">
        <f>IF(E176&lt;&gt;"",VLOOKUP(E176,'10914'!$AG$3:'10914'!$AH$14,2,FALSE)+VLOOKUP(B176,iscritti_10914!$A$2:$E$243,5,FALSE),"")</f>
        <v/>
      </c>
      <c r="G176" s="5">
        <f>COUNTA('10914'!$H$176:'10914'!$M$176)</f>
        <v>0</v>
      </c>
      <c r="H176" s="1"/>
      <c r="I176" s="1"/>
      <c r="J176" s="1"/>
      <c r="K176" s="1"/>
      <c r="L176" s="1"/>
      <c r="M176" s="1"/>
      <c r="N176" s="3" t="str">
        <f>IF('10914'!$G$176&lt;&gt;0,'10914'!$O$176/'10914'!$G$176,"")</f>
        <v/>
      </c>
      <c r="O176" s="4">
        <f>SUM('10914'!$H$176:'10914'!$M$176)</f>
        <v>0</v>
      </c>
      <c r="P176" s="1"/>
      <c r="Q176" s="1"/>
      <c r="R176" s="6">
        <f>SUM('10914'!$O$176:'10914'!$Q$176)+'10914'!$AF$176</f>
        <v>0</v>
      </c>
      <c r="S176" s="6">
        <f>SUM('10914'!$R$176:'10914'!$R$177)</f>
        <v>0</v>
      </c>
      <c r="T176">
        <v>84</v>
      </c>
      <c r="U176" s="6">
        <f>SUM('10914'!$R$176:'10914'!$R$177)</f>
        <v>0</v>
      </c>
      <c r="V176" s="1"/>
      <c r="AF176">
        <f>'10914'!$G$176*IF(E176&lt;&gt;"",'10914'!$F$176,0)</f>
        <v>0</v>
      </c>
    </row>
    <row r="177" spans="1:32" x14ac:dyDescent="0.2">
      <c r="B177" s="1"/>
      <c r="C177" t="str">
        <f>IF(B177&lt;&gt;"",VLOOKUP(B177,iscritti_10914!$A$2:$D$243,4,FALSE),"")</f>
        <v/>
      </c>
      <c r="D177" t="str">
        <f>IF(B177&lt;&gt;"",VLOOKUP(B177,iscritti_10914!$A$2:$D$243,2,FALSE),"")</f>
        <v/>
      </c>
      <c r="E177" t="str">
        <f>IF(B177&lt;&gt;"",VLOOKUP(B177,iscritti_10914!$A$2:$D$243,3,FALSE),"")</f>
        <v/>
      </c>
      <c r="F177" t="str">
        <f>IF(E177&lt;&gt;"",VLOOKUP(E177,'10914'!$AG$3:'10914'!$AH$14,2,FALSE)+VLOOKUP(B177,iscritti_10914!$A$2:$E$243,5,FALSE),"")</f>
        <v/>
      </c>
      <c r="G177" s="5">
        <f>COUNTA('10914'!$H$177:'10914'!$M$177)</f>
        <v>0</v>
      </c>
      <c r="H177" s="1"/>
      <c r="I177" s="1"/>
      <c r="J177" s="1"/>
      <c r="K177" s="1"/>
      <c r="L177" s="1"/>
      <c r="M177" s="1"/>
      <c r="N177" s="3" t="str">
        <f>IF('10914'!$G$177&lt;&gt;0,'10914'!$O$177/'10914'!$G$177,"")</f>
        <v/>
      </c>
      <c r="O177" s="4">
        <f>SUM('10914'!$H$177:'10914'!$M$177)</f>
        <v>0</v>
      </c>
      <c r="P177" s="1"/>
      <c r="Q177" s="1"/>
      <c r="R177" s="6">
        <f>SUM('10914'!$O$177:'10914'!$Q$177)+'10914'!$AF$177</f>
        <v>0</v>
      </c>
      <c r="S177" s="6">
        <f>SUM('10914'!$R$176:'10914'!$R$177)</f>
        <v>0</v>
      </c>
      <c r="T177">
        <v>84</v>
      </c>
      <c r="V177" s="1"/>
      <c r="AF177">
        <f>'10914'!$G$177*IF(E177&lt;&gt;"",'10914'!$F$177,0)</f>
        <v>0</v>
      </c>
    </row>
    <row r="178" spans="1:32" x14ac:dyDescent="0.2">
      <c r="A178">
        <v>85</v>
      </c>
      <c r="B178" s="1"/>
      <c r="C178" t="str">
        <f>IF(B178&lt;&gt;"",VLOOKUP(B178,iscritti_10914!$A$2:$D$243,4,FALSE),"")</f>
        <v/>
      </c>
      <c r="D178" t="str">
        <f>IF(B178&lt;&gt;"",VLOOKUP(B178,iscritti_10914!$A$2:$D$243,2,FALSE),"")</f>
        <v/>
      </c>
      <c r="E178" t="str">
        <f>IF(B178&lt;&gt;"",VLOOKUP(B178,iscritti_10914!$A$2:$D$243,3,FALSE),"")</f>
        <v/>
      </c>
      <c r="F178" t="str">
        <f>IF(E178&lt;&gt;"",VLOOKUP(E178,'10914'!$AG$3:'10914'!$AH$14,2,FALSE)+VLOOKUP(B178,iscritti_10914!$A$2:$E$243,5,FALSE),"")</f>
        <v/>
      </c>
      <c r="G178" s="5">
        <f>COUNTA('10914'!$H$178:'10914'!$M$178)</f>
        <v>0</v>
      </c>
      <c r="H178" s="1"/>
      <c r="I178" s="1"/>
      <c r="J178" s="1"/>
      <c r="K178" s="1"/>
      <c r="L178" s="1"/>
      <c r="M178" s="1"/>
      <c r="N178" s="3" t="str">
        <f>IF('10914'!$G$178&lt;&gt;0,'10914'!$O$178/'10914'!$G$178,"")</f>
        <v/>
      </c>
      <c r="O178" s="4">
        <f>SUM('10914'!$H$178:'10914'!$M$178)</f>
        <v>0</v>
      </c>
      <c r="P178" s="1"/>
      <c r="Q178" s="1"/>
      <c r="R178" s="6">
        <f>SUM('10914'!$O$178:'10914'!$Q$178)+'10914'!$AF$178</f>
        <v>0</v>
      </c>
      <c r="S178" s="6">
        <f>SUM('10914'!$R$178:'10914'!$R$179)</f>
        <v>0</v>
      </c>
      <c r="T178">
        <v>85</v>
      </c>
      <c r="U178" s="6">
        <f>SUM('10914'!$R$178:'10914'!$R$179)</f>
        <v>0</v>
      </c>
      <c r="V178" s="1"/>
      <c r="AF178">
        <f>'10914'!$G$178*IF(E178&lt;&gt;"",'10914'!$F$178,0)</f>
        <v>0</v>
      </c>
    </row>
    <row r="179" spans="1:32" x14ac:dyDescent="0.2">
      <c r="B179" s="1"/>
      <c r="C179" t="str">
        <f>IF(B179&lt;&gt;"",VLOOKUP(B179,iscritti_10914!$A$2:$D$243,4,FALSE),"")</f>
        <v/>
      </c>
      <c r="D179" t="str">
        <f>IF(B179&lt;&gt;"",VLOOKUP(B179,iscritti_10914!$A$2:$D$243,2,FALSE),"")</f>
        <v/>
      </c>
      <c r="E179" t="str">
        <f>IF(B179&lt;&gt;"",VLOOKUP(B179,iscritti_10914!$A$2:$D$243,3,FALSE),"")</f>
        <v/>
      </c>
      <c r="F179" t="str">
        <f>IF(E179&lt;&gt;"",VLOOKUP(E179,'10914'!$AG$3:'10914'!$AH$14,2,FALSE)+VLOOKUP(B179,iscritti_10914!$A$2:$E$243,5,FALSE),"")</f>
        <v/>
      </c>
      <c r="G179" s="5">
        <f>COUNTA('10914'!$H$179:'10914'!$M$179)</f>
        <v>0</v>
      </c>
      <c r="H179" s="1"/>
      <c r="I179" s="1"/>
      <c r="J179" s="1"/>
      <c r="K179" s="1"/>
      <c r="L179" s="1"/>
      <c r="M179" s="1"/>
      <c r="N179" s="3" t="str">
        <f>IF('10914'!$G$179&lt;&gt;0,'10914'!$O$179/'10914'!$G$179,"")</f>
        <v/>
      </c>
      <c r="O179" s="4">
        <f>SUM('10914'!$H$179:'10914'!$M$179)</f>
        <v>0</v>
      </c>
      <c r="P179" s="1"/>
      <c r="Q179" s="1"/>
      <c r="R179" s="6">
        <f>SUM('10914'!$O$179:'10914'!$Q$179)+'10914'!$AF$179</f>
        <v>0</v>
      </c>
      <c r="S179" s="6">
        <f>SUM('10914'!$R$178:'10914'!$R$179)</f>
        <v>0</v>
      </c>
      <c r="T179">
        <v>85</v>
      </c>
      <c r="V179" s="1"/>
      <c r="AF179">
        <f>'10914'!$G$179*IF(E179&lt;&gt;"",'10914'!$F$179,0)</f>
        <v>0</v>
      </c>
    </row>
    <row r="180" spans="1:32" x14ac:dyDescent="0.2">
      <c r="A180">
        <v>86</v>
      </c>
      <c r="B180" s="1"/>
      <c r="C180" t="str">
        <f>IF(B180&lt;&gt;"",VLOOKUP(B180,iscritti_10914!$A$2:$D$243,4,FALSE),"")</f>
        <v/>
      </c>
      <c r="D180" t="str">
        <f>IF(B180&lt;&gt;"",VLOOKUP(B180,iscritti_10914!$A$2:$D$243,2,FALSE),"")</f>
        <v/>
      </c>
      <c r="E180" t="str">
        <f>IF(B180&lt;&gt;"",VLOOKUP(B180,iscritti_10914!$A$2:$D$243,3,FALSE),"")</f>
        <v/>
      </c>
      <c r="F180" t="str">
        <f>IF(E180&lt;&gt;"",VLOOKUP(E180,'10914'!$AG$3:'10914'!$AH$14,2,FALSE)+VLOOKUP(B180,iscritti_10914!$A$2:$E$243,5,FALSE),"")</f>
        <v/>
      </c>
      <c r="G180" s="5">
        <f>COUNTA('10914'!$H$180:'10914'!$M$180)</f>
        <v>0</v>
      </c>
      <c r="H180" s="1"/>
      <c r="I180" s="1"/>
      <c r="J180" s="1"/>
      <c r="K180" s="1"/>
      <c r="L180" s="1"/>
      <c r="M180" s="1"/>
      <c r="N180" s="3" t="str">
        <f>IF('10914'!$G$180&lt;&gt;0,'10914'!$O$180/'10914'!$G$180,"")</f>
        <v/>
      </c>
      <c r="O180" s="4">
        <f>SUM('10914'!$H$180:'10914'!$M$180)</f>
        <v>0</v>
      </c>
      <c r="P180" s="1"/>
      <c r="Q180" s="1"/>
      <c r="R180" s="6">
        <f>SUM('10914'!$O$180:'10914'!$Q$180)+'10914'!$AF$180</f>
        <v>0</v>
      </c>
      <c r="S180" s="6">
        <f>SUM('10914'!$R$180:'10914'!$R$181)</f>
        <v>0</v>
      </c>
      <c r="T180">
        <v>86</v>
      </c>
      <c r="U180" s="6">
        <f>SUM('10914'!$R$180:'10914'!$R$181)</f>
        <v>0</v>
      </c>
      <c r="V180" s="1"/>
      <c r="AF180">
        <f>'10914'!$G$180*IF(E180&lt;&gt;"",'10914'!$F$180,0)</f>
        <v>0</v>
      </c>
    </row>
    <row r="181" spans="1:32" x14ac:dyDescent="0.2">
      <c r="B181" s="1"/>
      <c r="C181" t="str">
        <f>IF(B181&lt;&gt;"",VLOOKUP(B181,iscritti_10914!$A$2:$D$243,4,FALSE),"")</f>
        <v/>
      </c>
      <c r="D181" t="str">
        <f>IF(B181&lt;&gt;"",VLOOKUP(B181,iscritti_10914!$A$2:$D$243,2,FALSE),"")</f>
        <v/>
      </c>
      <c r="E181" t="str">
        <f>IF(B181&lt;&gt;"",VLOOKUP(B181,iscritti_10914!$A$2:$D$243,3,FALSE),"")</f>
        <v/>
      </c>
      <c r="F181" t="str">
        <f>IF(E181&lt;&gt;"",VLOOKUP(E181,'10914'!$AG$3:'10914'!$AH$14,2,FALSE)+VLOOKUP(B181,iscritti_10914!$A$2:$E$243,5,FALSE),"")</f>
        <v/>
      </c>
      <c r="G181" s="5">
        <f>COUNTA('10914'!$H$181:'10914'!$M$181)</f>
        <v>0</v>
      </c>
      <c r="H181" s="1"/>
      <c r="I181" s="1"/>
      <c r="J181" s="1"/>
      <c r="K181" s="1"/>
      <c r="L181" s="1"/>
      <c r="M181" s="1"/>
      <c r="N181" s="3" t="str">
        <f>IF('10914'!$G$181&lt;&gt;0,'10914'!$O$181/'10914'!$G$181,"")</f>
        <v/>
      </c>
      <c r="O181" s="4">
        <f>SUM('10914'!$H$181:'10914'!$M$181)</f>
        <v>0</v>
      </c>
      <c r="P181" s="1"/>
      <c r="Q181" s="1"/>
      <c r="R181" s="6">
        <f>SUM('10914'!$O$181:'10914'!$Q$181)+'10914'!$AF$181</f>
        <v>0</v>
      </c>
      <c r="S181" s="6">
        <f>SUM('10914'!$R$180:'10914'!$R$181)</f>
        <v>0</v>
      </c>
      <c r="T181">
        <v>86</v>
      </c>
      <c r="V181" s="1"/>
      <c r="AF181">
        <f>'10914'!$G$181*IF(E181&lt;&gt;"",'10914'!$F$181,0)</f>
        <v>0</v>
      </c>
    </row>
    <row r="182" spans="1:32" x14ac:dyDescent="0.2">
      <c r="A182">
        <v>87</v>
      </c>
      <c r="B182" s="1"/>
      <c r="C182" t="str">
        <f>IF(B182&lt;&gt;"",VLOOKUP(B182,iscritti_10914!$A$2:$D$243,4,FALSE),"")</f>
        <v/>
      </c>
      <c r="D182" t="str">
        <f>IF(B182&lt;&gt;"",VLOOKUP(B182,iscritti_10914!$A$2:$D$243,2,FALSE),"")</f>
        <v/>
      </c>
      <c r="E182" t="str">
        <f>IF(B182&lt;&gt;"",VLOOKUP(B182,iscritti_10914!$A$2:$D$243,3,FALSE),"")</f>
        <v/>
      </c>
      <c r="F182" t="str">
        <f>IF(E182&lt;&gt;"",VLOOKUP(E182,'10914'!$AG$3:'10914'!$AH$14,2,FALSE)+VLOOKUP(B182,iscritti_10914!$A$2:$E$243,5,FALSE),"")</f>
        <v/>
      </c>
      <c r="G182" s="5">
        <f>COUNTA('10914'!$H$182:'10914'!$M$182)</f>
        <v>0</v>
      </c>
      <c r="H182" s="1"/>
      <c r="I182" s="1"/>
      <c r="J182" s="1"/>
      <c r="K182" s="1"/>
      <c r="L182" s="1"/>
      <c r="M182" s="1"/>
      <c r="N182" s="3" t="str">
        <f>IF('10914'!$G$182&lt;&gt;0,'10914'!$O$182/'10914'!$G$182,"")</f>
        <v/>
      </c>
      <c r="O182" s="4">
        <f>SUM('10914'!$H$182:'10914'!$M$182)</f>
        <v>0</v>
      </c>
      <c r="P182" s="1"/>
      <c r="Q182" s="1"/>
      <c r="R182" s="6">
        <f>SUM('10914'!$O$182:'10914'!$Q$182)+'10914'!$AF$182</f>
        <v>0</v>
      </c>
      <c r="S182" s="6">
        <f>SUM('10914'!$R$182:'10914'!$R$183)</f>
        <v>0</v>
      </c>
      <c r="T182">
        <v>87</v>
      </c>
      <c r="U182" s="6">
        <f>SUM('10914'!$R$182:'10914'!$R$183)</f>
        <v>0</v>
      </c>
      <c r="V182" s="1"/>
      <c r="AF182">
        <f>'10914'!$G$182*IF(E182&lt;&gt;"",'10914'!$F$182,0)</f>
        <v>0</v>
      </c>
    </row>
    <row r="183" spans="1:32" x14ac:dyDescent="0.2">
      <c r="B183" s="1"/>
      <c r="C183" t="str">
        <f>IF(B183&lt;&gt;"",VLOOKUP(B183,iscritti_10914!$A$2:$D$243,4,FALSE),"")</f>
        <v/>
      </c>
      <c r="D183" t="str">
        <f>IF(B183&lt;&gt;"",VLOOKUP(B183,iscritti_10914!$A$2:$D$243,2,FALSE),"")</f>
        <v/>
      </c>
      <c r="E183" t="str">
        <f>IF(B183&lt;&gt;"",VLOOKUP(B183,iscritti_10914!$A$2:$D$243,3,FALSE),"")</f>
        <v/>
      </c>
      <c r="F183" t="str">
        <f>IF(E183&lt;&gt;"",VLOOKUP(E183,'10914'!$AG$3:'10914'!$AH$14,2,FALSE)+VLOOKUP(B183,iscritti_10914!$A$2:$E$243,5,FALSE),"")</f>
        <v/>
      </c>
      <c r="G183" s="5">
        <f>COUNTA('10914'!$H$183:'10914'!$M$183)</f>
        <v>0</v>
      </c>
      <c r="H183" s="1"/>
      <c r="I183" s="1"/>
      <c r="J183" s="1"/>
      <c r="K183" s="1"/>
      <c r="L183" s="1"/>
      <c r="M183" s="1"/>
      <c r="N183" s="3" t="str">
        <f>IF('10914'!$G$183&lt;&gt;0,'10914'!$O$183/'10914'!$G$183,"")</f>
        <v/>
      </c>
      <c r="O183" s="4">
        <f>SUM('10914'!$H$183:'10914'!$M$183)</f>
        <v>0</v>
      </c>
      <c r="P183" s="1"/>
      <c r="Q183" s="1"/>
      <c r="R183" s="6">
        <f>SUM('10914'!$O$183:'10914'!$Q$183)+'10914'!$AF$183</f>
        <v>0</v>
      </c>
      <c r="S183" s="6">
        <f>SUM('10914'!$R$182:'10914'!$R$183)</f>
        <v>0</v>
      </c>
      <c r="T183">
        <v>87</v>
      </c>
      <c r="V183" s="1"/>
      <c r="AF183">
        <f>'10914'!$G$183*IF(E183&lt;&gt;"",'10914'!$F$183,0)</f>
        <v>0</v>
      </c>
    </row>
    <row r="184" spans="1:32" x14ac:dyDescent="0.2">
      <c r="A184">
        <v>88</v>
      </c>
      <c r="B184" s="1"/>
      <c r="C184" t="str">
        <f>IF(B184&lt;&gt;"",VLOOKUP(B184,iscritti_10914!$A$2:$D$243,4,FALSE),"")</f>
        <v/>
      </c>
      <c r="D184" t="str">
        <f>IF(B184&lt;&gt;"",VLOOKUP(B184,iscritti_10914!$A$2:$D$243,2,FALSE),"")</f>
        <v/>
      </c>
      <c r="E184" t="str">
        <f>IF(B184&lt;&gt;"",VLOOKUP(B184,iscritti_10914!$A$2:$D$243,3,FALSE),"")</f>
        <v/>
      </c>
      <c r="F184" t="str">
        <f>IF(E184&lt;&gt;"",VLOOKUP(E184,'10914'!$AG$3:'10914'!$AH$14,2,FALSE)+VLOOKUP(B184,iscritti_10914!$A$2:$E$243,5,FALSE),"")</f>
        <v/>
      </c>
      <c r="G184" s="5">
        <f>COUNTA('10914'!$H$184:'10914'!$M$184)</f>
        <v>0</v>
      </c>
      <c r="H184" s="1"/>
      <c r="I184" s="1"/>
      <c r="J184" s="1"/>
      <c r="K184" s="1"/>
      <c r="L184" s="1"/>
      <c r="M184" s="1"/>
      <c r="N184" s="3" t="str">
        <f>IF('10914'!$G$184&lt;&gt;0,'10914'!$O$184/'10914'!$G$184,"")</f>
        <v/>
      </c>
      <c r="O184" s="4">
        <f>SUM('10914'!$H$184:'10914'!$M$184)</f>
        <v>0</v>
      </c>
      <c r="P184" s="1"/>
      <c r="Q184" s="1"/>
      <c r="R184" s="6">
        <f>SUM('10914'!$O$184:'10914'!$Q$184)+'10914'!$AF$184</f>
        <v>0</v>
      </c>
      <c r="S184" s="6">
        <f>SUM('10914'!$R$184:'10914'!$R$185)</f>
        <v>0</v>
      </c>
      <c r="T184">
        <v>88</v>
      </c>
      <c r="U184" s="6">
        <f>SUM('10914'!$R$184:'10914'!$R$185)</f>
        <v>0</v>
      </c>
      <c r="V184" s="1"/>
      <c r="AF184">
        <f>'10914'!$G$184*IF(E184&lt;&gt;"",'10914'!$F$184,0)</f>
        <v>0</v>
      </c>
    </row>
    <row r="185" spans="1:32" x14ac:dyDescent="0.2">
      <c r="B185" s="1"/>
      <c r="C185" t="str">
        <f>IF(B185&lt;&gt;"",VLOOKUP(B185,iscritti_10914!$A$2:$D$243,4,FALSE),"")</f>
        <v/>
      </c>
      <c r="D185" t="str">
        <f>IF(B185&lt;&gt;"",VLOOKUP(B185,iscritti_10914!$A$2:$D$243,2,FALSE),"")</f>
        <v/>
      </c>
      <c r="E185" t="str">
        <f>IF(B185&lt;&gt;"",VLOOKUP(B185,iscritti_10914!$A$2:$D$243,3,FALSE),"")</f>
        <v/>
      </c>
      <c r="F185" t="str">
        <f>IF(E185&lt;&gt;"",VLOOKUP(E185,'10914'!$AG$3:'10914'!$AH$14,2,FALSE)+VLOOKUP(B185,iscritti_10914!$A$2:$E$243,5,FALSE),"")</f>
        <v/>
      </c>
      <c r="G185" s="5">
        <f>COUNTA('10914'!$H$185:'10914'!$M$185)</f>
        <v>0</v>
      </c>
      <c r="H185" s="1"/>
      <c r="I185" s="1"/>
      <c r="J185" s="1"/>
      <c r="K185" s="1"/>
      <c r="L185" s="1"/>
      <c r="M185" s="1"/>
      <c r="N185" s="3" t="str">
        <f>IF('10914'!$G$185&lt;&gt;0,'10914'!$O$185/'10914'!$G$185,"")</f>
        <v/>
      </c>
      <c r="O185" s="4">
        <f>SUM('10914'!$H$185:'10914'!$M$185)</f>
        <v>0</v>
      </c>
      <c r="P185" s="1"/>
      <c r="Q185" s="1"/>
      <c r="R185" s="6">
        <f>SUM('10914'!$O$185:'10914'!$Q$185)+'10914'!$AF$185</f>
        <v>0</v>
      </c>
      <c r="S185" s="6">
        <f>SUM('10914'!$R$184:'10914'!$R$185)</f>
        <v>0</v>
      </c>
      <c r="T185">
        <v>88</v>
      </c>
      <c r="V185" s="1"/>
      <c r="AF185">
        <f>'10914'!$G$185*IF(E185&lt;&gt;"",'10914'!$F$185,0)</f>
        <v>0</v>
      </c>
    </row>
    <row r="186" spans="1:32" x14ac:dyDescent="0.2">
      <c r="A186">
        <v>89</v>
      </c>
      <c r="B186" s="1"/>
      <c r="C186" t="str">
        <f>IF(B186&lt;&gt;"",VLOOKUP(B186,iscritti_10914!$A$2:$D$243,4,FALSE),"")</f>
        <v/>
      </c>
      <c r="D186" t="str">
        <f>IF(B186&lt;&gt;"",VLOOKUP(B186,iscritti_10914!$A$2:$D$243,2,FALSE),"")</f>
        <v/>
      </c>
      <c r="E186" t="str">
        <f>IF(B186&lt;&gt;"",VLOOKUP(B186,iscritti_10914!$A$2:$D$243,3,FALSE),"")</f>
        <v/>
      </c>
      <c r="F186" t="str">
        <f>IF(E186&lt;&gt;"",VLOOKUP(E186,'10914'!$AG$3:'10914'!$AH$14,2,FALSE)+VLOOKUP(B186,iscritti_10914!$A$2:$E$243,5,FALSE),"")</f>
        <v/>
      </c>
      <c r="G186" s="5">
        <f>COUNTA('10914'!$H$186:'10914'!$M$186)</f>
        <v>0</v>
      </c>
      <c r="H186" s="1"/>
      <c r="I186" s="1"/>
      <c r="J186" s="1"/>
      <c r="K186" s="1"/>
      <c r="L186" s="1"/>
      <c r="M186" s="1"/>
      <c r="N186" s="3" t="str">
        <f>IF('10914'!$G$186&lt;&gt;0,'10914'!$O$186/'10914'!$G$186,"")</f>
        <v/>
      </c>
      <c r="O186" s="4">
        <f>SUM('10914'!$H$186:'10914'!$M$186)</f>
        <v>0</v>
      </c>
      <c r="P186" s="1"/>
      <c r="Q186" s="1"/>
      <c r="R186" s="6">
        <f>SUM('10914'!$O$186:'10914'!$Q$186)+'10914'!$AF$186</f>
        <v>0</v>
      </c>
      <c r="S186" s="6">
        <f>SUM('10914'!$R$186:'10914'!$R$187)</f>
        <v>0</v>
      </c>
      <c r="T186">
        <v>89</v>
      </c>
      <c r="U186" s="6">
        <f>SUM('10914'!$R$186:'10914'!$R$187)</f>
        <v>0</v>
      </c>
      <c r="V186" s="1"/>
      <c r="AF186">
        <f>'10914'!$G$186*IF(E186&lt;&gt;"",'10914'!$F$186,0)</f>
        <v>0</v>
      </c>
    </row>
    <row r="187" spans="1:32" x14ac:dyDescent="0.2">
      <c r="B187" s="1"/>
      <c r="C187" t="str">
        <f>IF(B187&lt;&gt;"",VLOOKUP(B187,iscritti_10914!$A$2:$D$243,4,FALSE),"")</f>
        <v/>
      </c>
      <c r="D187" t="str">
        <f>IF(B187&lt;&gt;"",VLOOKUP(B187,iscritti_10914!$A$2:$D$243,2,FALSE),"")</f>
        <v/>
      </c>
      <c r="E187" t="str">
        <f>IF(B187&lt;&gt;"",VLOOKUP(B187,iscritti_10914!$A$2:$D$243,3,FALSE),"")</f>
        <v/>
      </c>
      <c r="F187" t="str">
        <f>IF(E187&lt;&gt;"",VLOOKUP(E187,'10914'!$AG$3:'10914'!$AH$14,2,FALSE)+VLOOKUP(B187,iscritti_10914!$A$2:$E$243,5,FALSE),"")</f>
        <v/>
      </c>
      <c r="G187" s="5">
        <f>COUNTA('10914'!$H$187:'10914'!$M$187)</f>
        <v>0</v>
      </c>
      <c r="H187" s="1"/>
      <c r="I187" s="1"/>
      <c r="J187" s="1"/>
      <c r="K187" s="1"/>
      <c r="L187" s="1"/>
      <c r="M187" s="1"/>
      <c r="N187" s="3" t="str">
        <f>IF('10914'!$G$187&lt;&gt;0,'10914'!$O$187/'10914'!$G$187,"")</f>
        <v/>
      </c>
      <c r="O187" s="4">
        <f>SUM('10914'!$H$187:'10914'!$M$187)</f>
        <v>0</v>
      </c>
      <c r="P187" s="1"/>
      <c r="Q187" s="1"/>
      <c r="R187" s="6">
        <f>SUM('10914'!$O$187:'10914'!$Q$187)+'10914'!$AF$187</f>
        <v>0</v>
      </c>
      <c r="S187" s="6">
        <f>SUM('10914'!$R$186:'10914'!$R$187)</f>
        <v>0</v>
      </c>
      <c r="T187">
        <v>89</v>
      </c>
      <c r="V187" s="1"/>
      <c r="AF187">
        <f>'10914'!$G$187*IF(E187&lt;&gt;"",'10914'!$F$187,0)</f>
        <v>0</v>
      </c>
    </row>
    <row r="188" spans="1:32" x14ac:dyDescent="0.2">
      <c r="A188">
        <v>90</v>
      </c>
      <c r="B188" s="1"/>
      <c r="C188" t="str">
        <f>IF(B188&lt;&gt;"",VLOOKUP(B188,iscritti_10914!$A$2:$D$243,4,FALSE),"")</f>
        <v/>
      </c>
      <c r="D188" t="str">
        <f>IF(B188&lt;&gt;"",VLOOKUP(B188,iscritti_10914!$A$2:$D$243,2,FALSE),"")</f>
        <v/>
      </c>
      <c r="E188" t="str">
        <f>IF(B188&lt;&gt;"",VLOOKUP(B188,iscritti_10914!$A$2:$D$243,3,FALSE),"")</f>
        <v/>
      </c>
      <c r="F188" t="str">
        <f>IF(E188&lt;&gt;"",VLOOKUP(E188,'10914'!$AG$3:'10914'!$AH$14,2,FALSE)+VLOOKUP(B188,iscritti_10914!$A$2:$E$243,5,FALSE),"")</f>
        <v/>
      </c>
      <c r="G188" s="5">
        <f>COUNTA('10914'!$H$188:'10914'!$M$188)</f>
        <v>0</v>
      </c>
      <c r="H188" s="1"/>
      <c r="I188" s="1"/>
      <c r="J188" s="1"/>
      <c r="K188" s="1"/>
      <c r="L188" s="1"/>
      <c r="M188" s="1"/>
      <c r="N188" s="3" t="str">
        <f>IF('10914'!$G$188&lt;&gt;0,'10914'!$O$188/'10914'!$G$188,"")</f>
        <v/>
      </c>
      <c r="O188" s="4">
        <f>SUM('10914'!$H$188:'10914'!$M$188)</f>
        <v>0</v>
      </c>
      <c r="P188" s="1"/>
      <c r="Q188" s="1"/>
      <c r="R188" s="6">
        <f>SUM('10914'!$O$188:'10914'!$Q$188)+'10914'!$AF$188</f>
        <v>0</v>
      </c>
      <c r="S188" s="6">
        <f>SUM('10914'!$R$188:'10914'!$R$189)</f>
        <v>0</v>
      </c>
      <c r="T188">
        <v>90</v>
      </c>
      <c r="U188" s="6">
        <f>SUM('10914'!$R$188:'10914'!$R$189)</f>
        <v>0</v>
      </c>
      <c r="V188" s="1"/>
      <c r="AF188">
        <f>'10914'!$G$188*IF(E188&lt;&gt;"",'10914'!$F$188,0)</f>
        <v>0</v>
      </c>
    </row>
    <row r="189" spans="1:32" x14ac:dyDescent="0.2">
      <c r="B189" s="1"/>
      <c r="C189" t="str">
        <f>IF(B189&lt;&gt;"",VLOOKUP(B189,iscritti_10914!$A$2:$D$243,4,FALSE),"")</f>
        <v/>
      </c>
      <c r="D189" t="str">
        <f>IF(B189&lt;&gt;"",VLOOKUP(B189,iscritti_10914!$A$2:$D$243,2,FALSE),"")</f>
        <v/>
      </c>
      <c r="E189" t="str">
        <f>IF(B189&lt;&gt;"",VLOOKUP(B189,iscritti_10914!$A$2:$D$243,3,FALSE),"")</f>
        <v/>
      </c>
      <c r="F189" t="str">
        <f>IF(E189&lt;&gt;"",VLOOKUP(E189,'10914'!$AG$3:'10914'!$AH$14,2,FALSE)+VLOOKUP(B189,iscritti_10914!$A$2:$E$243,5,FALSE),"")</f>
        <v/>
      </c>
      <c r="G189" s="5">
        <f>COUNTA('10914'!$H$189:'10914'!$M$189)</f>
        <v>0</v>
      </c>
      <c r="H189" s="1"/>
      <c r="I189" s="1"/>
      <c r="J189" s="1"/>
      <c r="K189" s="1"/>
      <c r="L189" s="1"/>
      <c r="M189" s="1"/>
      <c r="N189" s="3" t="str">
        <f>IF('10914'!$G$189&lt;&gt;0,'10914'!$O$189/'10914'!$G$189,"")</f>
        <v/>
      </c>
      <c r="O189" s="4">
        <f>SUM('10914'!$H$189:'10914'!$M$189)</f>
        <v>0</v>
      </c>
      <c r="P189" s="1"/>
      <c r="Q189" s="1"/>
      <c r="R189" s="6">
        <f>SUM('10914'!$O$189:'10914'!$Q$189)+'10914'!$AF$189</f>
        <v>0</v>
      </c>
      <c r="S189" s="6">
        <f>SUM('10914'!$R$188:'10914'!$R$189)</f>
        <v>0</v>
      </c>
      <c r="T189">
        <v>90</v>
      </c>
      <c r="V189" s="1"/>
      <c r="AF189">
        <f>'10914'!$G$189*IF(E189&lt;&gt;"",'10914'!$F$189,0)</f>
        <v>0</v>
      </c>
    </row>
    <row r="190" spans="1:32" x14ac:dyDescent="0.2">
      <c r="A190">
        <v>91</v>
      </c>
      <c r="B190" s="1"/>
      <c r="C190" t="str">
        <f>IF(B190&lt;&gt;"",VLOOKUP(B190,iscritti_10914!$A$2:$D$243,4,FALSE),"")</f>
        <v/>
      </c>
      <c r="D190" t="str">
        <f>IF(B190&lt;&gt;"",VLOOKUP(B190,iscritti_10914!$A$2:$D$243,2,FALSE),"")</f>
        <v/>
      </c>
      <c r="E190" t="str">
        <f>IF(B190&lt;&gt;"",VLOOKUP(B190,iscritti_10914!$A$2:$D$243,3,FALSE),"")</f>
        <v/>
      </c>
      <c r="F190" t="str">
        <f>IF(E190&lt;&gt;"",VLOOKUP(E190,'10914'!$AG$3:'10914'!$AH$14,2,FALSE)+VLOOKUP(B190,iscritti_10914!$A$2:$E$243,5,FALSE),"")</f>
        <v/>
      </c>
      <c r="G190" s="5">
        <f>COUNTA('10914'!$H$190:'10914'!$M$190)</f>
        <v>0</v>
      </c>
      <c r="H190" s="1"/>
      <c r="I190" s="1"/>
      <c r="J190" s="1"/>
      <c r="K190" s="1"/>
      <c r="L190" s="1"/>
      <c r="M190" s="1"/>
      <c r="N190" s="3" t="str">
        <f>IF('10914'!$G$190&lt;&gt;0,'10914'!$O$190/'10914'!$G$190,"")</f>
        <v/>
      </c>
      <c r="O190" s="4">
        <f>SUM('10914'!$H$190:'10914'!$M$190)</f>
        <v>0</v>
      </c>
      <c r="P190" s="1"/>
      <c r="Q190" s="1"/>
      <c r="R190" s="6">
        <f>SUM('10914'!$O$190:'10914'!$Q$190)+'10914'!$AF$190</f>
        <v>0</v>
      </c>
      <c r="S190" s="6">
        <f>SUM('10914'!$R$190:'10914'!$R$191)</f>
        <v>0</v>
      </c>
      <c r="T190">
        <v>91</v>
      </c>
      <c r="U190" s="6">
        <f>SUM('10914'!$R$190:'10914'!$R$191)</f>
        <v>0</v>
      </c>
      <c r="V190" s="1"/>
      <c r="AF190">
        <f>'10914'!$G$190*IF(E190&lt;&gt;"",'10914'!$F$190,0)</f>
        <v>0</v>
      </c>
    </row>
    <row r="191" spans="1:32" x14ac:dyDescent="0.2">
      <c r="B191" s="1"/>
      <c r="C191" t="str">
        <f>IF(B191&lt;&gt;"",VLOOKUP(B191,iscritti_10914!$A$2:$D$243,4,FALSE),"")</f>
        <v/>
      </c>
      <c r="D191" t="str">
        <f>IF(B191&lt;&gt;"",VLOOKUP(B191,iscritti_10914!$A$2:$D$243,2,FALSE),"")</f>
        <v/>
      </c>
      <c r="E191" t="str">
        <f>IF(B191&lt;&gt;"",VLOOKUP(B191,iscritti_10914!$A$2:$D$243,3,FALSE),"")</f>
        <v/>
      </c>
      <c r="F191" t="str">
        <f>IF(E191&lt;&gt;"",VLOOKUP(E191,'10914'!$AG$3:'10914'!$AH$14,2,FALSE)+VLOOKUP(B191,iscritti_10914!$A$2:$E$243,5,FALSE),"")</f>
        <v/>
      </c>
      <c r="G191" s="5">
        <f>COUNTA('10914'!$H$191:'10914'!$M$191)</f>
        <v>0</v>
      </c>
      <c r="H191" s="1"/>
      <c r="I191" s="1"/>
      <c r="J191" s="1"/>
      <c r="K191" s="1"/>
      <c r="L191" s="1"/>
      <c r="M191" s="1"/>
      <c r="N191" s="3" t="str">
        <f>IF('10914'!$G$191&lt;&gt;0,'10914'!$O$191/'10914'!$G$191,"")</f>
        <v/>
      </c>
      <c r="O191" s="4">
        <f>SUM('10914'!$H$191:'10914'!$M$191)</f>
        <v>0</v>
      </c>
      <c r="P191" s="1"/>
      <c r="Q191" s="1"/>
      <c r="R191" s="6">
        <f>SUM('10914'!$O$191:'10914'!$Q$191)+'10914'!$AF$191</f>
        <v>0</v>
      </c>
      <c r="S191" s="6">
        <f>SUM('10914'!$R$190:'10914'!$R$191)</f>
        <v>0</v>
      </c>
      <c r="T191">
        <v>91</v>
      </c>
      <c r="V191" s="1"/>
      <c r="AF191">
        <f>'10914'!$G$191*IF(E191&lt;&gt;"",'10914'!$F$191,0)</f>
        <v>0</v>
      </c>
    </row>
    <row r="192" spans="1:32" x14ac:dyDescent="0.2">
      <c r="A192">
        <v>92</v>
      </c>
      <c r="B192" s="1"/>
      <c r="C192" t="str">
        <f>IF(B192&lt;&gt;"",VLOOKUP(B192,iscritti_10914!$A$2:$D$243,4,FALSE),"")</f>
        <v/>
      </c>
      <c r="D192" t="str">
        <f>IF(B192&lt;&gt;"",VLOOKUP(B192,iscritti_10914!$A$2:$D$243,2,FALSE),"")</f>
        <v/>
      </c>
      <c r="E192" t="str">
        <f>IF(B192&lt;&gt;"",VLOOKUP(B192,iscritti_10914!$A$2:$D$243,3,FALSE),"")</f>
        <v/>
      </c>
      <c r="F192" t="str">
        <f>IF(E192&lt;&gt;"",VLOOKUP(E192,'10914'!$AG$3:'10914'!$AH$14,2,FALSE)+VLOOKUP(B192,iscritti_10914!$A$2:$E$243,5,FALSE),"")</f>
        <v/>
      </c>
      <c r="G192" s="5">
        <f>COUNTA('10914'!$H$192:'10914'!$M$192)</f>
        <v>0</v>
      </c>
      <c r="H192" s="1"/>
      <c r="I192" s="1"/>
      <c r="J192" s="1"/>
      <c r="K192" s="1"/>
      <c r="L192" s="1"/>
      <c r="M192" s="1"/>
      <c r="N192" s="3" t="str">
        <f>IF('10914'!$G$192&lt;&gt;0,'10914'!$O$192/'10914'!$G$192,"")</f>
        <v/>
      </c>
      <c r="O192" s="4">
        <f>SUM('10914'!$H$192:'10914'!$M$192)</f>
        <v>0</v>
      </c>
      <c r="P192" s="1"/>
      <c r="Q192" s="1"/>
      <c r="R192" s="6">
        <f>SUM('10914'!$O$192:'10914'!$Q$192)+'10914'!$AF$192</f>
        <v>0</v>
      </c>
      <c r="S192" s="6">
        <f>SUM('10914'!$R$192:'10914'!$R$193)</f>
        <v>0</v>
      </c>
      <c r="T192">
        <v>92</v>
      </c>
      <c r="U192" s="6">
        <f>SUM('10914'!$R$192:'10914'!$R$193)</f>
        <v>0</v>
      </c>
      <c r="V192" s="1"/>
      <c r="AF192">
        <f>'10914'!$G$192*IF(E192&lt;&gt;"",'10914'!$F$192,0)</f>
        <v>0</v>
      </c>
    </row>
    <row r="193" spans="1:32" x14ac:dyDescent="0.2">
      <c r="B193" s="1"/>
      <c r="C193" t="str">
        <f>IF(B193&lt;&gt;"",VLOOKUP(B193,iscritti_10914!$A$2:$D$243,4,FALSE),"")</f>
        <v/>
      </c>
      <c r="D193" t="str">
        <f>IF(B193&lt;&gt;"",VLOOKUP(B193,iscritti_10914!$A$2:$D$243,2,FALSE),"")</f>
        <v/>
      </c>
      <c r="E193" t="str">
        <f>IF(B193&lt;&gt;"",VLOOKUP(B193,iscritti_10914!$A$2:$D$243,3,FALSE),"")</f>
        <v/>
      </c>
      <c r="F193" t="str">
        <f>IF(E193&lt;&gt;"",VLOOKUP(E193,'10914'!$AG$3:'10914'!$AH$14,2,FALSE)+VLOOKUP(B193,iscritti_10914!$A$2:$E$243,5,FALSE),"")</f>
        <v/>
      </c>
      <c r="G193" s="5">
        <f>COUNTA('10914'!$H$193:'10914'!$M$193)</f>
        <v>0</v>
      </c>
      <c r="H193" s="1"/>
      <c r="I193" s="1"/>
      <c r="J193" s="1"/>
      <c r="K193" s="1"/>
      <c r="L193" s="1"/>
      <c r="M193" s="1"/>
      <c r="N193" s="3" t="str">
        <f>IF('10914'!$G$193&lt;&gt;0,'10914'!$O$193/'10914'!$G$193,"")</f>
        <v/>
      </c>
      <c r="O193" s="4">
        <f>SUM('10914'!$H$193:'10914'!$M$193)</f>
        <v>0</v>
      </c>
      <c r="P193" s="1"/>
      <c r="Q193" s="1"/>
      <c r="R193" s="6">
        <f>SUM('10914'!$O$193:'10914'!$Q$193)+'10914'!$AF$193</f>
        <v>0</v>
      </c>
      <c r="S193" s="6">
        <f>SUM('10914'!$R$192:'10914'!$R$193)</f>
        <v>0</v>
      </c>
      <c r="T193">
        <v>92</v>
      </c>
      <c r="V193" s="1"/>
      <c r="AF193">
        <f>'10914'!$G$193*IF(E193&lt;&gt;"",'10914'!$F$193,0)</f>
        <v>0</v>
      </c>
    </row>
    <row r="194" spans="1:32" x14ac:dyDescent="0.2">
      <c r="A194">
        <v>93</v>
      </c>
      <c r="B194" s="1"/>
      <c r="C194" t="str">
        <f>IF(B194&lt;&gt;"",VLOOKUP(B194,iscritti_10914!$A$2:$D$243,4,FALSE),"")</f>
        <v/>
      </c>
      <c r="D194" t="str">
        <f>IF(B194&lt;&gt;"",VLOOKUP(B194,iscritti_10914!$A$2:$D$243,2,FALSE),"")</f>
        <v/>
      </c>
      <c r="E194" t="str">
        <f>IF(B194&lt;&gt;"",VLOOKUP(B194,iscritti_10914!$A$2:$D$243,3,FALSE),"")</f>
        <v/>
      </c>
      <c r="F194" t="str">
        <f>IF(E194&lt;&gt;"",VLOOKUP(E194,'10914'!$AG$3:'10914'!$AH$14,2,FALSE)+VLOOKUP(B194,iscritti_10914!$A$2:$E$243,5,FALSE),"")</f>
        <v/>
      </c>
      <c r="G194" s="5">
        <f>COUNTA('10914'!$H$194:'10914'!$M$194)</f>
        <v>0</v>
      </c>
      <c r="H194" s="1"/>
      <c r="I194" s="1"/>
      <c r="J194" s="1"/>
      <c r="K194" s="1"/>
      <c r="L194" s="1"/>
      <c r="M194" s="1"/>
      <c r="N194" s="3" t="str">
        <f>IF('10914'!$G$194&lt;&gt;0,'10914'!$O$194/'10914'!$G$194,"")</f>
        <v/>
      </c>
      <c r="O194" s="4">
        <f>SUM('10914'!$H$194:'10914'!$M$194)</f>
        <v>0</v>
      </c>
      <c r="P194" s="1"/>
      <c r="Q194" s="1"/>
      <c r="R194" s="6">
        <f>SUM('10914'!$O$194:'10914'!$Q$194)+'10914'!$AF$194</f>
        <v>0</v>
      </c>
      <c r="S194" s="6">
        <f>SUM('10914'!$R$194:'10914'!$R$195)</f>
        <v>0</v>
      </c>
      <c r="T194">
        <v>93</v>
      </c>
      <c r="U194" s="6">
        <f>SUM('10914'!$R$194:'10914'!$R$195)</f>
        <v>0</v>
      </c>
      <c r="V194" s="1"/>
      <c r="AF194">
        <f>'10914'!$G$194*IF(E194&lt;&gt;"",'10914'!$F$194,0)</f>
        <v>0</v>
      </c>
    </row>
    <row r="195" spans="1:32" x14ac:dyDescent="0.2">
      <c r="B195" s="1"/>
      <c r="C195" t="str">
        <f>IF(B195&lt;&gt;"",VLOOKUP(B195,iscritti_10914!$A$2:$D$243,4,FALSE),"")</f>
        <v/>
      </c>
      <c r="D195" t="str">
        <f>IF(B195&lt;&gt;"",VLOOKUP(B195,iscritti_10914!$A$2:$D$243,2,FALSE),"")</f>
        <v/>
      </c>
      <c r="E195" t="str">
        <f>IF(B195&lt;&gt;"",VLOOKUP(B195,iscritti_10914!$A$2:$D$243,3,FALSE),"")</f>
        <v/>
      </c>
      <c r="F195" t="str">
        <f>IF(E195&lt;&gt;"",VLOOKUP(E195,'10914'!$AG$3:'10914'!$AH$14,2,FALSE)+VLOOKUP(B195,iscritti_10914!$A$2:$E$243,5,FALSE),"")</f>
        <v/>
      </c>
      <c r="G195" s="5">
        <f>COUNTA('10914'!$H$195:'10914'!$M$195)</f>
        <v>0</v>
      </c>
      <c r="H195" s="1"/>
      <c r="I195" s="1"/>
      <c r="J195" s="1"/>
      <c r="K195" s="1"/>
      <c r="L195" s="1"/>
      <c r="M195" s="1"/>
      <c r="N195" s="3" t="str">
        <f>IF('10914'!$G$195&lt;&gt;0,'10914'!$O$195/'10914'!$G$195,"")</f>
        <v/>
      </c>
      <c r="O195" s="4">
        <f>SUM('10914'!$H$195:'10914'!$M$195)</f>
        <v>0</v>
      </c>
      <c r="P195" s="1"/>
      <c r="Q195" s="1"/>
      <c r="R195" s="6">
        <f>SUM('10914'!$O$195:'10914'!$Q$195)+'10914'!$AF$195</f>
        <v>0</v>
      </c>
      <c r="S195" s="6">
        <f>SUM('10914'!$R$194:'10914'!$R$195)</f>
        <v>0</v>
      </c>
      <c r="T195">
        <v>93</v>
      </c>
      <c r="V195" s="1"/>
      <c r="AF195">
        <f>'10914'!$G$195*IF(E195&lt;&gt;"",'10914'!$F$195,0)</f>
        <v>0</v>
      </c>
    </row>
    <row r="196" spans="1:32" x14ac:dyDescent="0.2">
      <c r="A196">
        <v>94</v>
      </c>
      <c r="B196" s="1"/>
      <c r="C196" t="str">
        <f>IF(B196&lt;&gt;"",VLOOKUP(B196,iscritti_10914!$A$2:$D$243,4,FALSE),"")</f>
        <v/>
      </c>
      <c r="D196" t="str">
        <f>IF(B196&lt;&gt;"",VLOOKUP(B196,iscritti_10914!$A$2:$D$243,2,FALSE),"")</f>
        <v/>
      </c>
      <c r="E196" t="str">
        <f>IF(B196&lt;&gt;"",VLOOKUP(B196,iscritti_10914!$A$2:$D$243,3,FALSE),"")</f>
        <v/>
      </c>
      <c r="F196" t="str">
        <f>IF(E196&lt;&gt;"",VLOOKUP(E196,'10914'!$AG$3:'10914'!$AH$14,2,FALSE)+VLOOKUP(B196,iscritti_10914!$A$2:$E$243,5,FALSE),"")</f>
        <v/>
      </c>
      <c r="G196" s="5">
        <f>COUNTA('10914'!$H$196:'10914'!$M$196)</f>
        <v>0</v>
      </c>
      <c r="H196" s="1"/>
      <c r="I196" s="1"/>
      <c r="J196" s="1"/>
      <c r="K196" s="1"/>
      <c r="L196" s="1"/>
      <c r="M196" s="1"/>
      <c r="N196" s="3" t="str">
        <f>IF('10914'!$G$196&lt;&gt;0,'10914'!$O$196/'10914'!$G$196,"")</f>
        <v/>
      </c>
      <c r="O196" s="4">
        <f>SUM('10914'!$H$196:'10914'!$M$196)</f>
        <v>0</v>
      </c>
      <c r="P196" s="1"/>
      <c r="Q196" s="1"/>
      <c r="R196" s="6">
        <f>SUM('10914'!$O$196:'10914'!$Q$196)+'10914'!$AF$196</f>
        <v>0</v>
      </c>
      <c r="S196" s="6">
        <f>SUM('10914'!$R$196:'10914'!$R$197)</f>
        <v>0</v>
      </c>
      <c r="T196">
        <v>94</v>
      </c>
      <c r="U196" s="6">
        <f>SUM('10914'!$R$196:'10914'!$R$197)</f>
        <v>0</v>
      </c>
      <c r="V196" s="1"/>
      <c r="AF196">
        <f>'10914'!$G$196*IF(E196&lt;&gt;"",'10914'!$F$196,0)</f>
        <v>0</v>
      </c>
    </row>
    <row r="197" spans="1:32" x14ac:dyDescent="0.2">
      <c r="B197" s="1"/>
      <c r="C197" t="str">
        <f>IF(B197&lt;&gt;"",VLOOKUP(B197,iscritti_10914!$A$2:$D$243,4,FALSE),"")</f>
        <v/>
      </c>
      <c r="D197" t="str">
        <f>IF(B197&lt;&gt;"",VLOOKUP(B197,iscritti_10914!$A$2:$D$243,2,FALSE),"")</f>
        <v/>
      </c>
      <c r="E197" t="str">
        <f>IF(B197&lt;&gt;"",VLOOKUP(B197,iscritti_10914!$A$2:$D$243,3,FALSE),"")</f>
        <v/>
      </c>
      <c r="F197" t="str">
        <f>IF(E197&lt;&gt;"",VLOOKUP(E197,'10914'!$AG$3:'10914'!$AH$14,2,FALSE)+VLOOKUP(B197,iscritti_10914!$A$2:$E$243,5,FALSE),"")</f>
        <v/>
      </c>
      <c r="G197" s="5">
        <f>COUNTA('10914'!$H$197:'10914'!$M$197)</f>
        <v>0</v>
      </c>
      <c r="H197" s="1"/>
      <c r="I197" s="1"/>
      <c r="J197" s="1"/>
      <c r="K197" s="1"/>
      <c r="L197" s="1"/>
      <c r="M197" s="1"/>
      <c r="N197" s="3" t="str">
        <f>IF('10914'!$G$197&lt;&gt;0,'10914'!$O$197/'10914'!$G$197,"")</f>
        <v/>
      </c>
      <c r="O197" s="4">
        <f>SUM('10914'!$H$197:'10914'!$M$197)</f>
        <v>0</v>
      </c>
      <c r="P197" s="1"/>
      <c r="Q197" s="1"/>
      <c r="R197" s="6">
        <f>SUM('10914'!$O$197:'10914'!$Q$197)+'10914'!$AF$197</f>
        <v>0</v>
      </c>
      <c r="S197" s="6">
        <f>SUM('10914'!$R$196:'10914'!$R$197)</f>
        <v>0</v>
      </c>
      <c r="T197">
        <v>94</v>
      </c>
      <c r="V197" s="1"/>
      <c r="AF197">
        <f>'10914'!$G$197*IF(E197&lt;&gt;"",'10914'!$F$197,0)</f>
        <v>0</v>
      </c>
    </row>
    <row r="198" spans="1:32" x14ac:dyDescent="0.2">
      <c r="A198">
        <v>95</v>
      </c>
      <c r="B198" s="1"/>
      <c r="C198" t="str">
        <f>IF(B198&lt;&gt;"",VLOOKUP(B198,iscritti_10914!$A$2:$D$243,4,FALSE),"")</f>
        <v/>
      </c>
      <c r="D198" t="str">
        <f>IF(B198&lt;&gt;"",VLOOKUP(B198,iscritti_10914!$A$2:$D$243,2,FALSE),"")</f>
        <v/>
      </c>
      <c r="E198" t="str">
        <f>IF(B198&lt;&gt;"",VLOOKUP(B198,iscritti_10914!$A$2:$D$243,3,FALSE),"")</f>
        <v/>
      </c>
      <c r="F198" t="str">
        <f>IF(E198&lt;&gt;"",VLOOKUP(E198,'10914'!$AG$3:'10914'!$AH$14,2,FALSE)+VLOOKUP(B198,iscritti_10914!$A$2:$E$243,5,FALSE),"")</f>
        <v/>
      </c>
      <c r="G198" s="5">
        <f>COUNTA('10914'!$H$198:'10914'!$M$198)</f>
        <v>0</v>
      </c>
      <c r="H198" s="1"/>
      <c r="I198" s="1"/>
      <c r="J198" s="1"/>
      <c r="K198" s="1"/>
      <c r="L198" s="1"/>
      <c r="M198" s="1"/>
      <c r="N198" s="3" t="str">
        <f>IF('10914'!$G$198&lt;&gt;0,'10914'!$O$198/'10914'!$G$198,"")</f>
        <v/>
      </c>
      <c r="O198" s="4">
        <f>SUM('10914'!$H$198:'10914'!$M$198)</f>
        <v>0</v>
      </c>
      <c r="P198" s="1"/>
      <c r="Q198" s="1"/>
      <c r="R198" s="6">
        <f>SUM('10914'!$O$198:'10914'!$Q$198)+'10914'!$AF$198</f>
        <v>0</v>
      </c>
      <c r="S198" s="6">
        <f>SUM('10914'!$R$198:'10914'!$R$199)</f>
        <v>0</v>
      </c>
      <c r="T198">
        <v>95</v>
      </c>
      <c r="U198" s="6">
        <f>SUM('10914'!$R$198:'10914'!$R$199)</f>
        <v>0</v>
      </c>
      <c r="V198" s="1"/>
      <c r="AF198">
        <f>'10914'!$G$198*IF(E198&lt;&gt;"",'10914'!$F$198,0)</f>
        <v>0</v>
      </c>
    </row>
    <row r="199" spans="1:32" x14ac:dyDescent="0.2">
      <c r="B199" s="1"/>
      <c r="C199" t="str">
        <f>IF(B199&lt;&gt;"",VLOOKUP(B199,iscritti_10914!$A$2:$D$243,4,FALSE),"")</f>
        <v/>
      </c>
      <c r="D199" t="str">
        <f>IF(B199&lt;&gt;"",VLOOKUP(B199,iscritti_10914!$A$2:$D$243,2,FALSE),"")</f>
        <v/>
      </c>
      <c r="E199" t="str">
        <f>IF(B199&lt;&gt;"",VLOOKUP(B199,iscritti_10914!$A$2:$D$243,3,FALSE),"")</f>
        <v/>
      </c>
      <c r="F199" t="str">
        <f>IF(E199&lt;&gt;"",VLOOKUP(E199,'10914'!$AG$3:'10914'!$AH$14,2,FALSE)+VLOOKUP(B199,iscritti_10914!$A$2:$E$243,5,FALSE),"")</f>
        <v/>
      </c>
      <c r="G199" s="5">
        <f>COUNTA('10914'!$H$199:'10914'!$M$199)</f>
        <v>0</v>
      </c>
      <c r="H199" s="1"/>
      <c r="I199" s="1"/>
      <c r="J199" s="1"/>
      <c r="K199" s="1"/>
      <c r="L199" s="1"/>
      <c r="M199" s="1"/>
      <c r="N199" s="3" t="str">
        <f>IF('10914'!$G$199&lt;&gt;0,'10914'!$O$199/'10914'!$G$199,"")</f>
        <v/>
      </c>
      <c r="O199" s="4">
        <f>SUM('10914'!$H$199:'10914'!$M$199)</f>
        <v>0</v>
      </c>
      <c r="P199" s="1"/>
      <c r="Q199" s="1"/>
      <c r="R199" s="6">
        <f>SUM('10914'!$O$199:'10914'!$Q$199)+'10914'!$AF$199</f>
        <v>0</v>
      </c>
      <c r="S199" s="6">
        <f>SUM('10914'!$R$198:'10914'!$R$199)</f>
        <v>0</v>
      </c>
      <c r="T199">
        <v>95</v>
      </c>
      <c r="V199" s="1"/>
      <c r="AF199">
        <f>'10914'!$G$199*IF(E199&lt;&gt;"",'10914'!$F$199,0)</f>
        <v>0</v>
      </c>
    </row>
    <row r="200" spans="1:32" x14ac:dyDescent="0.2">
      <c r="A200">
        <v>96</v>
      </c>
      <c r="B200" s="1"/>
      <c r="C200" t="str">
        <f>IF(B200&lt;&gt;"",VLOOKUP(B200,iscritti_10914!$A$2:$D$243,4,FALSE),"")</f>
        <v/>
      </c>
      <c r="D200" t="str">
        <f>IF(B200&lt;&gt;"",VLOOKUP(B200,iscritti_10914!$A$2:$D$243,2,FALSE),"")</f>
        <v/>
      </c>
      <c r="E200" t="str">
        <f>IF(B200&lt;&gt;"",VLOOKUP(B200,iscritti_10914!$A$2:$D$243,3,FALSE),"")</f>
        <v/>
      </c>
      <c r="F200" t="str">
        <f>IF(E200&lt;&gt;"",VLOOKUP(E200,'10914'!$AG$3:'10914'!$AH$14,2,FALSE)+VLOOKUP(B200,iscritti_10914!$A$2:$E$243,5,FALSE),"")</f>
        <v/>
      </c>
      <c r="G200" s="5">
        <f>COUNTA('10914'!$H$200:'10914'!$M$200)</f>
        <v>0</v>
      </c>
      <c r="H200" s="1"/>
      <c r="I200" s="1"/>
      <c r="J200" s="1"/>
      <c r="K200" s="1"/>
      <c r="L200" s="1"/>
      <c r="M200" s="1"/>
      <c r="N200" s="3" t="str">
        <f>IF('10914'!$G$200&lt;&gt;0,'10914'!$O$200/'10914'!$G$200,"")</f>
        <v/>
      </c>
      <c r="O200" s="4">
        <f>SUM('10914'!$H$200:'10914'!$M$200)</f>
        <v>0</v>
      </c>
      <c r="P200" s="1"/>
      <c r="Q200" s="1"/>
      <c r="R200" s="6">
        <f>SUM('10914'!$O$200:'10914'!$Q$200)+'10914'!$AF$200</f>
        <v>0</v>
      </c>
      <c r="S200" s="6">
        <f>SUM('10914'!$R$200:'10914'!$R$201)</f>
        <v>0</v>
      </c>
      <c r="T200">
        <v>96</v>
      </c>
      <c r="U200" s="6">
        <f>SUM('10914'!$R$200:'10914'!$R$201)</f>
        <v>0</v>
      </c>
      <c r="V200" s="1"/>
      <c r="AF200">
        <f>'10914'!$G$200*IF(E200&lt;&gt;"",'10914'!$F$200,0)</f>
        <v>0</v>
      </c>
    </row>
    <row r="201" spans="1:32" x14ac:dyDescent="0.2">
      <c r="B201" s="1"/>
      <c r="C201" t="str">
        <f>IF(B201&lt;&gt;"",VLOOKUP(B201,iscritti_10914!$A$2:$D$243,4,FALSE),"")</f>
        <v/>
      </c>
      <c r="D201" t="str">
        <f>IF(B201&lt;&gt;"",VLOOKUP(B201,iscritti_10914!$A$2:$D$243,2,FALSE),"")</f>
        <v/>
      </c>
      <c r="E201" t="str">
        <f>IF(B201&lt;&gt;"",VLOOKUP(B201,iscritti_10914!$A$2:$D$243,3,FALSE),"")</f>
        <v/>
      </c>
      <c r="F201" t="str">
        <f>IF(E201&lt;&gt;"",VLOOKUP(E201,'10914'!$AG$3:'10914'!$AH$14,2,FALSE)+VLOOKUP(B201,iscritti_10914!$A$2:$E$243,5,FALSE),"")</f>
        <v/>
      </c>
      <c r="G201" s="5">
        <f>COUNTA('10914'!$H$201:'10914'!$M$201)</f>
        <v>0</v>
      </c>
      <c r="H201" s="1"/>
      <c r="I201" s="1"/>
      <c r="J201" s="1"/>
      <c r="K201" s="1"/>
      <c r="L201" s="1"/>
      <c r="M201" s="1"/>
      <c r="N201" s="3" t="str">
        <f>IF('10914'!$G$201&lt;&gt;0,'10914'!$O$201/'10914'!$G$201,"")</f>
        <v/>
      </c>
      <c r="O201" s="4">
        <f>SUM('10914'!$H$201:'10914'!$M$201)</f>
        <v>0</v>
      </c>
      <c r="P201" s="1"/>
      <c r="Q201" s="1"/>
      <c r="R201" s="6">
        <f>SUM('10914'!$O$201:'10914'!$Q$201)+'10914'!$AF$201</f>
        <v>0</v>
      </c>
      <c r="S201" s="6">
        <f>SUM('10914'!$R$200:'10914'!$R$201)</f>
        <v>0</v>
      </c>
      <c r="T201">
        <v>96</v>
      </c>
      <c r="V201" s="1"/>
      <c r="AF201">
        <f>'10914'!$G$201*IF(E201&lt;&gt;"",'10914'!$F$201,0)</f>
        <v>0</v>
      </c>
    </row>
    <row r="202" spans="1:32" x14ac:dyDescent="0.2">
      <c r="A202">
        <v>97</v>
      </c>
      <c r="B202" s="1"/>
      <c r="C202" t="str">
        <f>IF(B202&lt;&gt;"",VLOOKUP(B202,iscritti_10914!$A$2:$D$243,4,FALSE),"")</f>
        <v/>
      </c>
      <c r="D202" t="str">
        <f>IF(B202&lt;&gt;"",VLOOKUP(B202,iscritti_10914!$A$2:$D$243,2,FALSE),"")</f>
        <v/>
      </c>
      <c r="E202" t="str">
        <f>IF(B202&lt;&gt;"",VLOOKUP(B202,iscritti_10914!$A$2:$D$243,3,FALSE),"")</f>
        <v/>
      </c>
      <c r="F202" t="str">
        <f>IF(E202&lt;&gt;"",VLOOKUP(E202,'10914'!$AG$3:'10914'!$AH$14,2,FALSE)+VLOOKUP(B202,iscritti_10914!$A$2:$E$243,5,FALSE),"")</f>
        <v/>
      </c>
      <c r="G202" s="5">
        <f>COUNTA('10914'!$H$202:'10914'!$M$202)</f>
        <v>0</v>
      </c>
      <c r="H202" s="1"/>
      <c r="I202" s="1"/>
      <c r="J202" s="1"/>
      <c r="K202" s="1"/>
      <c r="L202" s="1"/>
      <c r="M202" s="1"/>
      <c r="N202" s="3" t="str">
        <f>IF('10914'!$G$202&lt;&gt;0,'10914'!$O$202/'10914'!$G$202,"")</f>
        <v/>
      </c>
      <c r="O202" s="4">
        <f>SUM('10914'!$H$202:'10914'!$M$202)</f>
        <v>0</v>
      </c>
      <c r="P202" s="1"/>
      <c r="Q202" s="1"/>
      <c r="R202" s="6">
        <f>SUM('10914'!$O$202:'10914'!$Q$202)+'10914'!$AF$202</f>
        <v>0</v>
      </c>
      <c r="S202" s="6">
        <f>SUM('10914'!$R$202:'10914'!$R$203)</f>
        <v>0</v>
      </c>
      <c r="T202">
        <v>97</v>
      </c>
      <c r="U202" s="6">
        <f>SUM('10914'!$R$202:'10914'!$R$203)</f>
        <v>0</v>
      </c>
      <c r="V202" s="1"/>
      <c r="AF202">
        <f>'10914'!$G$202*IF(E202&lt;&gt;"",'10914'!$F$202,0)</f>
        <v>0</v>
      </c>
    </row>
    <row r="203" spans="1:32" x14ac:dyDescent="0.2">
      <c r="B203" s="1"/>
      <c r="C203" t="str">
        <f>IF(B203&lt;&gt;"",VLOOKUP(B203,iscritti_10914!$A$2:$D$243,4,FALSE),"")</f>
        <v/>
      </c>
      <c r="D203" t="str">
        <f>IF(B203&lt;&gt;"",VLOOKUP(B203,iscritti_10914!$A$2:$D$243,2,FALSE),"")</f>
        <v/>
      </c>
      <c r="E203" t="str">
        <f>IF(B203&lt;&gt;"",VLOOKUP(B203,iscritti_10914!$A$2:$D$243,3,FALSE),"")</f>
        <v/>
      </c>
      <c r="F203" t="str">
        <f>IF(E203&lt;&gt;"",VLOOKUP(E203,'10914'!$AG$3:'10914'!$AH$14,2,FALSE)+VLOOKUP(B203,iscritti_10914!$A$2:$E$243,5,FALSE),"")</f>
        <v/>
      </c>
      <c r="G203" s="5">
        <f>COUNTA('10914'!$H$203:'10914'!$M$203)</f>
        <v>0</v>
      </c>
      <c r="H203" s="1"/>
      <c r="I203" s="1"/>
      <c r="J203" s="1"/>
      <c r="K203" s="1"/>
      <c r="L203" s="1"/>
      <c r="M203" s="1"/>
      <c r="N203" s="3" t="str">
        <f>IF('10914'!$G$203&lt;&gt;0,'10914'!$O$203/'10914'!$G$203,"")</f>
        <v/>
      </c>
      <c r="O203" s="4">
        <f>SUM('10914'!$H$203:'10914'!$M$203)</f>
        <v>0</v>
      </c>
      <c r="P203" s="1"/>
      <c r="Q203" s="1"/>
      <c r="R203" s="6">
        <f>SUM('10914'!$O$203:'10914'!$Q$203)+'10914'!$AF$203</f>
        <v>0</v>
      </c>
      <c r="S203" s="6">
        <f>SUM('10914'!$R$202:'10914'!$R$203)</f>
        <v>0</v>
      </c>
      <c r="T203">
        <v>97</v>
      </c>
      <c r="V203" s="1"/>
      <c r="AF203">
        <f>'10914'!$G$203*IF(E203&lt;&gt;"",'10914'!$F$203,0)</f>
        <v>0</v>
      </c>
    </row>
    <row r="204" spans="1:32" x14ac:dyDescent="0.2">
      <c r="A204">
        <v>98</v>
      </c>
      <c r="B204" s="1"/>
      <c r="C204" t="str">
        <f>IF(B204&lt;&gt;"",VLOOKUP(B204,iscritti_10914!$A$2:$D$243,4,FALSE),"")</f>
        <v/>
      </c>
      <c r="D204" t="str">
        <f>IF(B204&lt;&gt;"",VLOOKUP(B204,iscritti_10914!$A$2:$D$243,2,FALSE),"")</f>
        <v/>
      </c>
      <c r="E204" t="str">
        <f>IF(B204&lt;&gt;"",VLOOKUP(B204,iscritti_10914!$A$2:$D$243,3,FALSE),"")</f>
        <v/>
      </c>
      <c r="F204" t="str">
        <f>IF(E204&lt;&gt;"",VLOOKUP(E204,'10914'!$AG$3:'10914'!$AH$14,2,FALSE)+VLOOKUP(B204,iscritti_10914!$A$2:$E$243,5,FALSE),"")</f>
        <v/>
      </c>
      <c r="G204" s="5">
        <f>COUNTA('10914'!$H$204:'10914'!$M$204)</f>
        <v>0</v>
      </c>
      <c r="H204" s="1"/>
      <c r="I204" s="1"/>
      <c r="J204" s="1"/>
      <c r="K204" s="1"/>
      <c r="L204" s="1"/>
      <c r="M204" s="1"/>
      <c r="N204" s="3" t="str">
        <f>IF('10914'!$G$204&lt;&gt;0,'10914'!$O$204/'10914'!$G$204,"")</f>
        <v/>
      </c>
      <c r="O204" s="4">
        <f>SUM('10914'!$H$204:'10914'!$M$204)</f>
        <v>0</v>
      </c>
      <c r="P204" s="1"/>
      <c r="Q204" s="1"/>
      <c r="R204" s="6">
        <f>SUM('10914'!$O$204:'10914'!$Q$204)+'10914'!$AF$204</f>
        <v>0</v>
      </c>
      <c r="S204" s="6">
        <f>SUM('10914'!$R$204:'10914'!$R$205)</f>
        <v>0</v>
      </c>
      <c r="T204">
        <v>98</v>
      </c>
      <c r="U204" s="6">
        <f>SUM('10914'!$R$204:'10914'!$R$205)</f>
        <v>0</v>
      </c>
      <c r="V204" s="1"/>
      <c r="AF204">
        <f>'10914'!$G$204*IF(E204&lt;&gt;"",'10914'!$F$204,0)</f>
        <v>0</v>
      </c>
    </row>
    <row r="205" spans="1:32" x14ac:dyDescent="0.2">
      <c r="B205" s="1"/>
      <c r="C205" t="str">
        <f>IF(B205&lt;&gt;"",VLOOKUP(B205,iscritti_10914!$A$2:$D$243,4,FALSE),"")</f>
        <v/>
      </c>
      <c r="D205" t="str">
        <f>IF(B205&lt;&gt;"",VLOOKUP(B205,iscritti_10914!$A$2:$D$243,2,FALSE),"")</f>
        <v/>
      </c>
      <c r="E205" t="str">
        <f>IF(B205&lt;&gt;"",VLOOKUP(B205,iscritti_10914!$A$2:$D$243,3,FALSE),"")</f>
        <v/>
      </c>
      <c r="F205" t="str">
        <f>IF(E205&lt;&gt;"",VLOOKUP(E205,'10914'!$AG$3:'10914'!$AH$14,2,FALSE)+VLOOKUP(B205,iscritti_10914!$A$2:$E$243,5,FALSE),"")</f>
        <v/>
      </c>
      <c r="G205" s="5">
        <f>COUNTA('10914'!$H$205:'10914'!$M$205)</f>
        <v>0</v>
      </c>
      <c r="H205" s="1"/>
      <c r="I205" s="1"/>
      <c r="J205" s="1"/>
      <c r="K205" s="1"/>
      <c r="L205" s="1"/>
      <c r="M205" s="1"/>
      <c r="N205" s="3" t="str">
        <f>IF('10914'!$G$205&lt;&gt;0,'10914'!$O$205/'10914'!$G$205,"")</f>
        <v/>
      </c>
      <c r="O205" s="4">
        <f>SUM('10914'!$H$205:'10914'!$M$205)</f>
        <v>0</v>
      </c>
      <c r="P205" s="1"/>
      <c r="Q205" s="1"/>
      <c r="R205" s="6">
        <f>SUM('10914'!$O$205:'10914'!$Q$205)+'10914'!$AF$205</f>
        <v>0</v>
      </c>
      <c r="S205" s="6">
        <f>SUM('10914'!$R$204:'10914'!$R$205)</f>
        <v>0</v>
      </c>
      <c r="T205">
        <v>98</v>
      </c>
      <c r="V205" s="1"/>
      <c r="AF205">
        <f>'10914'!$G$205*IF(E205&lt;&gt;"",'10914'!$F$205,0)</f>
        <v>0</v>
      </c>
    </row>
    <row r="206" spans="1:32" x14ac:dyDescent="0.2">
      <c r="A206">
        <v>99</v>
      </c>
      <c r="B206" s="1"/>
      <c r="C206" t="str">
        <f>IF(B206&lt;&gt;"",VLOOKUP(B206,iscritti_10914!$A$2:$D$243,4,FALSE),"")</f>
        <v/>
      </c>
      <c r="D206" t="str">
        <f>IF(B206&lt;&gt;"",VLOOKUP(B206,iscritti_10914!$A$2:$D$243,2,FALSE),"")</f>
        <v/>
      </c>
      <c r="E206" t="str">
        <f>IF(B206&lt;&gt;"",VLOOKUP(B206,iscritti_10914!$A$2:$D$243,3,FALSE),"")</f>
        <v/>
      </c>
      <c r="F206" t="str">
        <f>IF(E206&lt;&gt;"",VLOOKUP(E206,'10914'!$AG$3:'10914'!$AH$14,2,FALSE)+VLOOKUP(B206,iscritti_10914!$A$2:$E$243,5,FALSE),"")</f>
        <v/>
      </c>
      <c r="G206" s="5">
        <f>COUNTA('10914'!$H$206:'10914'!$M$206)</f>
        <v>0</v>
      </c>
      <c r="H206" s="1"/>
      <c r="I206" s="1"/>
      <c r="J206" s="1"/>
      <c r="K206" s="1"/>
      <c r="L206" s="1"/>
      <c r="M206" s="1"/>
      <c r="N206" s="3" t="str">
        <f>IF('10914'!$G$206&lt;&gt;0,'10914'!$O$206/'10914'!$G$206,"")</f>
        <v/>
      </c>
      <c r="O206" s="4">
        <f>SUM('10914'!$H$206:'10914'!$M$206)</f>
        <v>0</v>
      </c>
      <c r="P206" s="1"/>
      <c r="Q206" s="1"/>
      <c r="R206" s="6">
        <f>SUM('10914'!$O$206:'10914'!$Q$206)+'10914'!$AF$206</f>
        <v>0</v>
      </c>
      <c r="S206" s="6">
        <f>SUM('10914'!$R$206:'10914'!$R$207)</f>
        <v>0</v>
      </c>
      <c r="T206">
        <v>99</v>
      </c>
      <c r="U206" s="6">
        <f>SUM('10914'!$R$206:'10914'!$R$207)</f>
        <v>0</v>
      </c>
      <c r="V206" s="1"/>
      <c r="AF206">
        <f>'10914'!$G$206*IF(E206&lt;&gt;"",'10914'!$F$206,0)</f>
        <v>0</v>
      </c>
    </row>
    <row r="207" spans="1:32" x14ac:dyDescent="0.2">
      <c r="B207" s="1"/>
      <c r="C207" t="str">
        <f>IF(B207&lt;&gt;"",VLOOKUP(B207,iscritti_10914!$A$2:$D$243,4,FALSE),"")</f>
        <v/>
      </c>
      <c r="D207" t="str">
        <f>IF(B207&lt;&gt;"",VLOOKUP(B207,iscritti_10914!$A$2:$D$243,2,FALSE),"")</f>
        <v/>
      </c>
      <c r="E207" t="str">
        <f>IF(B207&lt;&gt;"",VLOOKUP(B207,iscritti_10914!$A$2:$D$243,3,FALSE),"")</f>
        <v/>
      </c>
      <c r="F207" t="str">
        <f>IF(E207&lt;&gt;"",VLOOKUP(E207,'10914'!$AG$3:'10914'!$AH$14,2,FALSE)+VLOOKUP(B207,iscritti_10914!$A$2:$E$243,5,FALSE),"")</f>
        <v/>
      </c>
      <c r="G207" s="5">
        <f>COUNTA('10914'!$H$207:'10914'!$M$207)</f>
        <v>0</v>
      </c>
      <c r="H207" s="1"/>
      <c r="I207" s="1"/>
      <c r="J207" s="1"/>
      <c r="K207" s="1"/>
      <c r="L207" s="1"/>
      <c r="M207" s="1"/>
      <c r="N207" s="3" t="str">
        <f>IF('10914'!$G$207&lt;&gt;0,'10914'!$O$207/'10914'!$G$207,"")</f>
        <v/>
      </c>
      <c r="O207" s="4">
        <f>SUM('10914'!$H$207:'10914'!$M$207)</f>
        <v>0</v>
      </c>
      <c r="P207" s="1"/>
      <c r="Q207" s="1"/>
      <c r="R207" s="6">
        <f>SUM('10914'!$O$207:'10914'!$Q$207)+'10914'!$AF$207</f>
        <v>0</v>
      </c>
      <c r="S207" s="6">
        <f>SUM('10914'!$R$206:'10914'!$R$207)</f>
        <v>0</v>
      </c>
      <c r="T207">
        <v>99</v>
      </c>
      <c r="V207" s="1"/>
      <c r="AF207">
        <f>'10914'!$G$207*IF(E207&lt;&gt;"",'10914'!$F$207,0)</f>
        <v>0</v>
      </c>
    </row>
    <row r="208" spans="1:32" x14ac:dyDescent="0.2">
      <c r="A208">
        <v>100</v>
      </c>
      <c r="B208" s="1"/>
      <c r="C208" t="str">
        <f>IF(B208&lt;&gt;"",VLOOKUP(B208,iscritti_10914!$A$2:$D$243,4,FALSE),"")</f>
        <v/>
      </c>
      <c r="D208" t="str">
        <f>IF(B208&lt;&gt;"",VLOOKUP(B208,iscritti_10914!$A$2:$D$243,2,FALSE),"")</f>
        <v/>
      </c>
      <c r="E208" t="str">
        <f>IF(B208&lt;&gt;"",VLOOKUP(B208,iscritti_10914!$A$2:$D$243,3,FALSE),"")</f>
        <v/>
      </c>
      <c r="F208" t="str">
        <f>IF(E208&lt;&gt;"",VLOOKUP(E208,'10914'!$AG$3:'10914'!$AH$14,2,FALSE)+VLOOKUP(B208,iscritti_10914!$A$2:$E$243,5,FALSE),"")</f>
        <v/>
      </c>
      <c r="G208" s="5">
        <f>COUNTA('10914'!$H$208:'10914'!$M$208)</f>
        <v>0</v>
      </c>
      <c r="H208" s="1"/>
      <c r="I208" s="1"/>
      <c r="J208" s="1"/>
      <c r="K208" s="1"/>
      <c r="L208" s="1"/>
      <c r="M208" s="1"/>
      <c r="N208" s="3" t="str">
        <f>IF('10914'!$G$208&lt;&gt;0,'10914'!$O$208/'10914'!$G$208,"")</f>
        <v/>
      </c>
      <c r="O208" s="4">
        <f>SUM('10914'!$H$208:'10914'!$M$208)</f>
        <v>0</v>
      </c>
      <c r="P208" s="1"/>
      <c r="Q208" s="1"/>
      <c r="R208" s="6">
        <f>SUM('10914'!$O$208:'10914'!$Q$208)+'10914'!$AF$208</f>
        <v>0</v>
      </c>
      <c r="S208" s="6">
        <f>SUM('10914'!$R$208:'10914'!$R$209)</f>
        <v>0</v>
      </c>
      <c r="T208">
        <v>100</v>
      </c>
      <c r="U208" s="6">
        <f>SUM('10914'!$R$208:'10914'!$R$209)</f>
        <v>0</v>
      </c>
      <c r="V208" s="1"/>
      <c r="AF208">
        <f>'10914'!$G$208*IF(E208&lt;&gt;"",'10914'!$F$208,0)</f>
        <v>0</v>
      </c>
    </row>
    <row r="209" spans="1:32" x14ac:dyDescent="0.2">
      <c r="B209" s="1"/>
      <c r="C209" t="str">
        <f>IF(B209&lt;&gt;"",VLOOKUP(B209,iscritti_10914!$A$2:$D$243,4,FALSE),"")</f>
        <v/>
      </c>
      <c r="D209" t="str">
        <f>IF(B209&lt;&gt;"",VLOOKUP(B209,iscritti_10914!$A$2:$D$243,2,FALSE),"")</f>
        <v/>
      </c>
      <c r="E209" t="str">
        <f>IF(B209&lt;&gt;"",VLOOKUP(B209,iscritti_10914!$A$2:$D$243,3,FALSE),"")</f>
        <v/>
      </c>
      <c r="F209" t="str">
        <f>IF(E209&lt;&gt;"",VLOOKUP(E209,'10914'!$AG$3:'10914'!$AH$14,2,FALSE)+VLOOKUP(B209,iscritti_10914!$A$2:$E$243,5,FALSE),"")</f>
        <v/>
      </c>
      <c r="G209" s="5">
        <f>COUNTA('10914'!$H$209:'10914'!$M$209)</f>
        <v>0</v>
      </c>
      <c r="H209" s="1"/>
      <c r="I209" s="1"/>
      <c r="J209" s="1"/>
      <c r="K209" s="1"/>
      <c r="L209" s="1"/>
      <c r="M209" s="1"/>
      <c r="N209" s="3" t="str">
        <f>IF('10914'!$G$209&lt;&gt;0,'10914'!$O$209/'10914'!$G$209,"")</f>
        <v/>
      </c>
      <c r="O209" s="4">
        <f>SUM('10914'!$H$209:'10914'!$M$209)</f>
        <v>0</v>
      </c>
      <c r="P209" s="1"/>
      <c r="Q209" s="1"/>
      <c r="R209" s="6">
        <f>SUM('10914'!$O$209:'10914'!$Q$209)+'10914'!$AF$209</f>
        <v>0</v>
      </c>
      <c r="S209" s="6">
        <f>SUM('10914'!$R$208:'10914'!$R$209)</f>
        <v>0</v>
      </c>
      <c r="T209">
        <v>100</v>
      </c>
      <c r="V209" s="1"/>
      <c r="AF209">
        <f>'10914'!$G$209*IF(E209&lt;&gt;"",'10914'!$F$209,0)</f>
        <v>0</v>
      </c>
    </row>
    <row r="210" spans="1:32" x14ac:dyDescent="0.2">
      <c r="A210">
        <v>101</v>
      </c>
      <c r="B210" s="1"/>
      <c r="C210" t="str">
        <f>IF(B210&lt;&gt;"",VLOOKUP(B210,iscritti_10914!$A$2:$D$243,4,FALSE),"")</f>
        <v/>
      </c>
      <c r="D210" t="str">
        <f>IF(B210&lt;&gt;"",VLOOKUP(B210,iscritti_10914!$A$2:$D$243,2,FALSE),"")</f>
        <v/>
      </c>
      <c r="E210" t="str">
        <f>IF(B210&lt;&gt;"",VLOOKUP(B210,iscritti_10914!$A$2:$D$243,3,FALSE),"")</f>
        <v/>
      </c>
      <c r="F210" t="str">
        <f>IF(E210&lt;&gt;"",VLOOKUP(E210,'10914'!$AG$3:'10914'!$AH$14,2,FALSE)+VLOOKUP(B210,iscritti_10914!$A$2:$E$243,5,FALSE),"")</f>
        <v/>
      </c>
      <c r="G210" s="5">
        <f>COUNTA('10914'!$H$210:'10914'!$M$210)</f>
        <v>0</v>
      </c>
      <c r="H210" s="1"/>
      <c r="I210" s="1"/>
      <c r="J210" s="1"/>
      <c r="K210" s="1"/>
      <c r="L210" s="1"/>
      <c r="M210" s="1"/>
      <c r="N210" s="3" t="str">
        <f>IF('10914'!$G$210&lt;&gt;0,'10914'!$O$210/'10914'!$G$210,"")</f>
        <v/>
      </c>
      <c r="O210" s="4">
        <f>SUM('10914'!$H$210:'10914'!$M$210)</f>
        <v>0</v>
      </c>
      <c r="P210" s="1"/>
      <c r="Q210" s="1"/>
      <c r="R210" s="6">
        <f>SUM('10914'!$O$210:'10914'!$Q$210)+'10914'!$AF$210</f>
        <v>0</v>
      </c>
      <c r="S210" s="6">
        <f>SUM('10914'!$R$210:'10914'!$R$211)</f>
        <v>0</v>
      </c>
      <c r="T210">
        <v>101</v>
      </c>
      <c r="U210" s="6">
        <f>SUM('10914'!$R$210:'10914'!$R$211)</f>
        <v>0</v>
      </c>
      <c r="V210" s="1"/>
      <c r="AF210">
        <f>'10914'!$G$210*IF(E210&lt;&gt;"",'10914'!$F$210,0)</f>
        <v>0</v>
      </c>
    </row>
    <row r="211" spans="1:32" x14ac:dyDescent="0.2">
      <c r="B211" s="1"/>
      <c r="C211" t="str">
        <f>IF(B211&lt;&gt;"",VLOOKUP(B211,iscritti_10914!$A$2:$D$243,4,FALSE),"")</f>
        <v/>
      </c>
      <c r="D211" t="str">
        <f>IF(B211&lt;&gt;"",VLOOKUP(B211,iscritti_10914!$A$2:$D$243,2,FALSE),"")</f>
        <v/>
      </c>
      <c r="E211" t="str">
        <f>IF(B211&lt;&gt;"",VLOOKUP(B211,iscritti_10914!$A$2:$D$243,3,FALSE),"")</f>
        <v/>
      </c>
      <c r="F211" t="str">
        <f>IF(E211&lt;&gt;"",VLOOKUP(E211,'10914'!$AG$3:'10914'!$AH$14,2,FALSE)+VLOOKUP(B211,iscritti_10914!$A$2:$E$243,5,FALSE),"")</f>
        <v/>
      </c>
      <c r="G211" s="5">
        <f>COUNTA('10914'!$H$211:'10914'!$M$211)</f>
        <v>0</v>
      </c>
      <c r="H211" s="1"/>
      <c r="I211" s="1"/>
      <c r="J211" s="1"/>
      <c r="K211" s="1"/>
      <c r="L211" s="1"/>
      <c r="M211" s="1"/>
      <c r="N211" s="3" t="str">
        <f>IF('10914'!$G$211&lt;&gt;0,'10914'!$O$211/'10914'!$G$211,"")</f>
        <v/>
      </c>
      <c r="O211" s="4">
        <f>SUM('10914'!$H$211:'10914'!$M$211)</f>
        <v>0</v>
      </c>
      <c r="P211" s="1"/>
      <c r="Q211" s="1"/>
      <c r="R211" s="6">
        <f>SUM('10914'!$O$211:'10914'!$Q$211)+'10914'!$AF$211</f>
        <v>0</v>
      </c>
      <c r="S211" s="6">
        <f>SUM('10914'!$R$210:'10914'!$R$211)</f>
        <v>0</v>
      </c>
      <c r="T211">
        <v>101</v>
      </c>
      <c r="V211" s="1"/>
      <c r="AF211">
        <f>'10914'!$G$211*IF(E211&lt;&gt;"",'10914'!$F$211,0)</f>
        <v>0</v>
      </c>
    </row>
    <row r="212" spans="1:32" x14ac:dyDescent="0.2">
      <c r="A212">
        <v>102</v>
      </c>
      <c r="B212" s="1"/>
      <c r="C212" t="str">
        <f>IF(B212&lt;&gt;"",VLOOKUP(B212,iscritti_10914!$A$2:$D$243,4,FALSE),"")</f>
        <v/>
      </c>
      <c r="D212" t="str">
        <f>IF(B212&lt;&gt;"",VLOOKUP(B212,iscritti_10914!$A$2:$D$243,2,FALSE),"")</f>
        <v/>
      </c>
      <c r="E212" t="str">
        <f>IF(B212&lt;&gt;"",VLOOKUP(B212,iscritti_10914!$A$2:$D$243,3,FALSE),"")</f>
        <v/>
      </c>
      <c r="F212" t="str">
        <f>IF(E212&lt;&gt;"",VLOOKUP(E212,'10914'!$AG$3:'10914'!$AH$14,2,FALSE)+VLOOKUP(B212,iscritti_10914!$A$2:$E$243,5,FALSE),"")</f>
        <v/>
      </c>
      <c r="G212" s="5">
        <f>COUNTA('10914'!$H$212:'10914'!$M$212)</f>
        <v>0</v>
      </c>
      <c r="H212" s="1"/>
      <c r="I212" s="1"/>
      <c r="J212" s="1"/>
      <c r="K212" s="1"/>
      <c r="L212" s="1"/>
      <c r="M212" s="1"/>
      <c r="N212" s="3" t="str">
        <f>IF('10914'!$G$212&lt;&gt;0,'10914'!$O$212/'10914'!$G$212,"")</f>
        <v/>
      </c>
      <c r="O212" s="4">
        <f>SUM('10914'!$H$212:'10914'!$M$212)</f>
        <v>0</v>
      </c>
      <c r="P212" s="1"/>
      <c r="Q212" s="1"/>
      <c r="R212" s="6">
        <f>SUM('10914'!$O$212:'10914'!$Q$212)+'10914'!$AF$212</f>
        <v>0</v>
      </c>
      <c r="S212" s="6">
        <f>SUM('10914'!$R$212:'10914'!$R$213)</f>
        <v>0</v>
      </c>
      <c r="T212">
        <v>102</v>
      </c>
      <c r="U212" s="6">
        <f>SUM('10914'!$R$212:'10914'!$R$213)</f>
        <v>0</v>
      </c>
      <c r="V212" s="1"/>
      <c r="AF212">
        <f>'10914'!$G$212*IF(E212&lt;&gt;"",'10914'!$F$212,0)</f>
        <v>0</v>
      </c>
    </row>
    <row r="213" spans="1:32" x14ac:dyDescent="0.2">
      <c r="B213" s="1"/>
      <c r="C213" t="str">
        <f>IF(B213&lt;&gt;"",VLOOKUP(B213,iscritti_10914!$A$2:$D$243,4,FALSE),"")</f>
        <v/>
      </c>
      <c r="D213" t="str">
        <f>IF(B213&lt;&gt;"",VLOOKUP(B213,iscritti_10914!$A$2:$D$243,2,FALSE),"")</f>
        <v/>
      </c>
      <c r="E213" t="str">
        <f>IF(B213&lt;&gt;"",VLOOKUP(B213,iscritti_10914!$A$2:$D$243,3,FALSE),"")</f>
        <v/>
      </c>
      <c r="F213" t="str">
        <f>IF(E213&lt;&gt;"",VLOOKUP(E213,'10914'!$AG$3:'10914'!$AH$14,2,FALSE)+VLOOKUP(B213,iscritti_10914!$A$2:$E$243,5,FALSE),"")</f>
        <v/>
      </c>
      <c r="G213" s="5">
        <f>COUNTA('10914'!$H$213:'10914'!$M$213)</f>
        <v>0</v>
      </c>
      <c r="H213" s="1"/>
      <c r="I213" s="1"/>
      <c r="J213" s="1"/>
      <c r="K213" s="1"/>
      <c r="L213" s="1"/>
      <c r="M213" s="1"/>
      <c r="N213" s="3" t="str">
        <f>IF('10914'!$G$213&lt;&gt;0,'10914'!$O$213/'10914'!$G$213,"")</f>
        <v/>
      </c>
      <c r="O213" s="4">
        <f>SUM('10914'!$H$213:'10914'!$M$213)</f>
        <v>0</v>
      </c>
      <c r="P213" s="1"/>
      <c r="Q213" s="1"/>
      <c r="R213" s="6">
        <f>SUM('10914'!$O$213:'10914'!$Q$213)+'10914'!$AF$213</f>
        <v>0</v>
      </c>
      <c r="S213" s="6">
        <f>SUM('10914'!$R$212:'10914'!$R$213)</f>
        <v>0</v>
      </c>
      <c r="T213">
        <v>102</v>
      </c>
      <c r="V213" s="1"/>
      <c r="AF213">
        <f>'10914'!$G$213*IF(E213&lt;&gt;"",'10914'!$F$213,0)</f>
        <v>0</v>
      </c>
    </row>
    <row r="214" spans="1:32" x14ac:dyDescent="0.2">
      <c r="A214">
        <v>103</v>
      </c>
      <c r="B214" s="1"/>
      <c r="C214" t="str">
        <f>IF(B214&lt;&gt;"",VLOOKUP(B214,iscritti_10914!$A$2:$D$243,4,FALSE),"")</f>
        <v/>
      </c>
      <c r="D214" t="str">
        <f>IF(B214&lt;&gt;"",VLOOKUP(B214,iscritti_10914!$A$2:$D$243,2,FALSE),"")</f>
        <v/>
      </c>
      <c r="E214" t="str">
        <f>IF(B214&lt;&gt;"",VLOOKUP(B214,iscritti_10914!$A$2:$D$243,3,FALSE),"")</f>
        <v/>
      </c>
      <c r="F214" t="str">
        <f>IF(E214&lt;&gt;"",VLOOKUP(E214,'10914'!$AG$3:'10914'!$AH$14,2,FALSE)+VLOOKUP(B214,iscritti_10914!$A$2:$E$243,5,FALSE),"")</f>
        <v/>
      </c>
      <c r="G214" s="5">
        <f>COUNTA('10914'!$H$214:'10914'!$M$214)</f>
        <v>0</v>
      </c>
      <c r="H214" s="1"/>
      <c r="I214" s="1"/>
      <c r="J214" s="1"/>
      <c r="K214" s="1"/>
      <c r="L214" s="1"/>
      <c r="M214" s="1"/>
      <c r="N214" s="3" t="str">
        <f>IF('10914'!$G$214&lt;&gt;0,'10914'!$O$214/'10914'!$G$214,"")</f>
        <v/>
      </c>
      <c r="O214" s="4">
        <f>SUM('10914'!$H$214:'10914'!$M$214)</f>
        <v>0</v>
      </c>
      <c r="P214" s="1"/>
      <c r="Q214" s="1"/>
      <c r="R214" s="6">
        <f>SUM('10914'!$O$214:'10914'!$Q$214)+'10914'!$AF$214</f>
        <v>0</v>
      </c>
      <c r="S214" s="6">
        <f>SUM('10914'!$R$214:'10914'!$R$215)</f>
        <v>0</v>
      </c>
      <c r="T214">
        <v>103</v>
      </c>
      <c r="U214" s="6">
        <f>SUM('10914'!$R$214:'10914'!$R$215)</f>
        <v>0</v>
      </c>
      <c r="V214" s="1"/>
      <c r="AF214">
        <f>'10914'!$G$214*IF(E214&lt;&gt;"",'10914'!$F$214,0)</f>
        <v>0</v>
      </c>
    </row>
    <row r="215" spans="1:32" x14ac:dyDescent="0.2">
      <c r="B215" s="1"/>
      <c r="C215" t="str">
        <f>IF(B215&lt;&gt;"",VLOOKUP(B215,iscritti_10914!$A$2:$D$243,4,FALSE),"")</f>
        <v/>
      </c>
      <c r="D215" t="str">
        <f>IF(B215&lt;&gt;"",VLOOKUP(B215,iscritti_10914!$A$2:$D$243,2,FALSE),"")</f>
        <v/>
      </c>
      <c r="E215" t="str">
        <f>IF(B215&lt;&gt;"",VLOOKUP(B215,iscritti_10914!$A$2:$D$243,3,FALSE),"")</f>
        <v/>
      </c>
      <c r="F215" t="str">
        <f>IF(E215&lt;&gt;"",VLOOKUP(E215,'10914'!$AG$3:'10914'!$AH$14,2,FALSE)+VLOOKUP(B215,iscritti_10914!$A$2:$E$243,5,FALSE),"")</f>
        <v/>
      </c>
      <c r="G215" s="5">
        <f>COUNTA('10914'!$H$215:'10914'!$M$215)</f>
        <v>0</v>
      </c>
      <c r="H215" s="1"/>
      <c r="I215" s="1"/>
      <c r="J215" s="1"/>
      <c r="K215" s="1"/>
      <c r="L215" s="1"/>
      <c r="M215" s="1"/>
      <c r="N215" s="3" t="str">
        <f>IF('10914'!$G$215&lt;&gt;0,'10914'!$O$215/'10914'!$G$215,"")</f>
        <v/>
      </c>
      <c r="O215" s="4">
        <f>SUM('10914'!$H$215:'10914'!$M$215)</f>
        <v>0</v>
      </c>
      <c r="P215" s="1"/>
      <c r="Q215" s="1"/>
      <c r="R215" s="6">
        <f>SUM('10914'!$O$215:'10914'!$Q$215)+'10914'!$AF$215</f>
        <v>0</v>
      </c>
      <c r="S215" s="6">
        <f>SUM('10914'!$R$214:'10914'!$R$215)</f>
        <v>0</v>
      </c>
      <c r="T215">
        <v>103</v>
      </c>
      <c r="V215" s="1"/>
      <c r="AF215">
        <f>'10914'!$G$215*IF(E215&lt;&gt;"",'10914'!$F$215,0)</f>
        <v>0</v>
      </c>
    </row>
    <row r="216" spans="1:32" x14ac:dyDescent="0.2">
      <c r="A216">
        <v>104</v>
      </c>
      <c r="B216" s="1"/>
      <c r="C216" t="str">
        <f>IF(B216&lt;&gt;"",VLOOKUP(B216,iscritti_10914!$A$2:$D$243,4,FALSE),"")</f>
        <v/>
      </c>
      <c r="D216" t="str">
        <f>IF(B216&lt;&gt;"",VLOOKUP(B216,iscritti_10914!$A$2:$D$243,2,FALSE),"")</f>
        <v/>
      </c>
      <c r="E216" t="str">
        <f>IF(B216&lt;&gt;"",VLOOKUP(B216,iscritti_10914!$A$2:$D$243,3,FALSE),"")</f>
        <v/>
      </c>
      <c r="F216" t="str">
        <f>IF(E216&lt;&gt;"",VLOOKUP(E216,'10914'!$AG$3:'10914'!$AH$14,2,FALSE)+VLOOKUP(B216,iscritti_10914!$A$2:$E$243,5,FALSE),"")</f>
        <v/>
      </c>
      <c r="G216" s="5">
        <f>COUNTA('10914'!$H$216:'10914'!$M$216)</f>
        <v>0</v>
      </c>
      <c r="H216" s="1"/>
      <c r="I216" s="1"/>
      <c r="J216" s="1"/>
      <c r="K216" s="1"/>
      <c r="L216" s="1"/>
      <c r="M216" s="1"/>
      <c r="N216" s="3" t="str">
        <f>IF('10914'!$G$216&lt;&gt;0,'10914'!$O$216/'10914'!$G$216,"")</f>
        <v/>
      </c>
      <c r="O216" s="4">
        <f>SUM('10914'!$H$216:'10914'!$M$216)</f>
        <v>0</v>
      </c>
      <c r="P216" s="1"/>
      <c r="Q216" s="1"/>
      <c r="R216" s="6">
        <f>SUM('10914'!$O$216:'10914'!$Q$216)+'10914'!$AF$216</f>
        <v>0</v>
      </c>
      <c r="S216" s="6">
        <f>SUM('10914'!$R$216:'10914'!$R$217)</f>
        <v>0</v>
      </c>
      <c r="T216">
        <v>104</v>
      </c>
      <c r="U216" s="6">
        <f>SUM('10914'!$R$216:'10914'!$R$217)</f>
        <v>0</v>
      </c>
      <c r="V216" s="1"/>
      <c r="AF216">
        <f>'10914'!$G$216*IF(E216&lt;&gt;"",'10914'!$F$216,0)</f>
        <v>0</v>
      </c>
    </row>
    <row r="217" spans="1:32" x14ac:dyDescent="0.2">
      <c r="B217" s="1"/>
      <c r="C217" t="str">
        <f>IF(B217&lt;&gt;"",VLOOKUP(B217,iscritti_10914!$A$2:$D$243,4,FALSE),"")</f>
        <v/>
      </c>
      <c r="D217" t="str">
        <f>IF(B217&lt;&gt;"",VLOOKUP(B217,iscritti_10914!$A$2:$D$243,2,FALSE),"")</f>
        <v/>
      </c>
      <c r="E217" t="str">
        <f>IF(B217&lt;&gt;"",VLOOKUP(B217,iscritti_10914!$A$2:$D$243,3,FALSE),"")</f>
        <v/>
      </c>
      <c r="F217" t="str">
        <f>IF(E217&lt;&gt;"",VLOOKUP(E217,'10914'!$AG$3:'10914'!$AH$14,2,FALSE)+VLOOKUP(B217,iscritti_10914!$A$2:$E$243,5,FALSE),"")</f>
        <v/>
      </c>
      <c r="G217" s="5">
        <f>COUNTA('10914'!$H$217:'10914'!$M$217)</f>
        <v>0</v>
      </c>
      <c r="H217" s="1"/>
      <c r="I217" s="1"/>
      <c r="J217" s="1"/>
      <c r="K217" s="1"/>
      <c r="L217" s="1"/>
      <c r="M217" s="1"/>
      <c r="N217" s="3" t="str">
        <f>IF('10914'!$G$217&lt;&gt;0,'10914'!$O$217/'10914'!$G$217,"")</f>
        <v/>
      </c>
      <c r="O217" s="4">
        <f>SUM('10914'!$H$217:'10914'!$M$217)</f>
        <v>0</v>
      </c>
      <c r="P217" s="1"/>
      <c r="Q217" s="1"/>
      <c r="R217" s="6">
        <f>SUM('10914'!$O$217:'10914'!$Q$217)+'10914'!$AF$217</f>
        <v>0</v>
      </c>
      <c r="S217" s="6">
        <f>SUM('10914'!$R$216:'10914'!$R$217)</f>
        <v>0</v>
      </c>
      <c r="T217">
        <v>104</v>
      </c>
      <c r="V217" s="1"/>
      <c r="AF217">
        <f>'10914'!$G$217*IF(E217&lt;&gt;"",'10914'!$F$217,0)</f>
        <v>0</v>
      </c>
    </row>
    <row r="218" spans="1:32" x14ac:dyDescent="0.2">
      <c r="A218">
        <v>105</v>
      </c>
      <c r="B218" s="1"/>
      <c r="C218" t="str">
        <f>IF(B218&lt;&gt;"",VLOOKUP(B218,iscritti_10914!$A$2:$D$243,4,FALSE),"")</f>
        <v/>
      </c>
      <c r="D218" t="str">
        <f>IF(B218&lt;&gt;"",VLOOKUP(B218,iscritti_10914!$A$2:$D$243,2,FALSE),"")</f>
        <v/>
      </c>
      <c r="E218" t="str">
        <f>IF(B218&lt;&gt;"",VLOOKUP(B218,iscritti_10914!$A$2:$D$243,3,FALSE),"")</f>
        <v/>
      </c>
      <c r="F218" t="str">
        <f>IF(E218&lt;&gt;"",VLOOKUP(E218,'10914'!$AG$3:'10914'!$AH$14,2,FALSE)+VLOOKUP(B218,iscritti_10914!$A$2:$E$243,5,FALSE),"")</f>
        <v/>
      </c>
      <c r="G218" s="5">
        <f>COUNTA('10914'!$H$218:'10914'!$M$218)</f>
        <v>0</v>
      </c>
      <c r="H218" s="1"/>
      <c r="I218" s="1"/>
      <c r="J218" s="1"/>
      <c r="K218" s="1"/>
      <c r="L218" s="1"/>
      <c r="M218" s="1"/>
      <c r="N218" s="3" t="str">
        <f>IF('10914'!$G$218&lt;&gt;0,'10914'!$O$218/'10914'!$G$218,"")</f>
        <v/>
      </c>
      <c r="O218" s="4">
        <f>SUM('10914'!$H$218:'10914'!$M$218)</f>
        <v>0</v>
      </c>
      <c r="P218" s="1"/>
      <c r="Q218" s="1"/>
      <c r="R218" s="6">
        <f>SUM('10914'!$O$218:'10914'!$Q$218)+'10914'!$AF$218</f>
        <v>0</v>
      </c>
      <c r="S218" s="6">
        <f>SUM('10914'!$R$218:'10914'!$R$219)</f>
        <v>0</v>
      </c>
      <c r="T218">
        <v>105</v>
      </c>
      <c r="U218" s="6">
        <f>SUM('10914'!$R$218:'10914'!$R$219)</f>
        <v>0</v>
      </c>
      <c r="V218" s="1"/>
      <c r="AF218">
        <f>'10914'!$G$218*IF(E218&lt;&gt;"",'10914'!$F$218,0)</f>
        <v>0</v>
      </c>
    </row>
    <row r="219" spans="1:32" x14ac:dyDescent="0.2">
      <c r="B219" s="1"/>
      <c r="C219" t="str">
        <f>IF(B219&lt;&gt;"",VLOOKUP(B219,iscritti_10914!$A$2:$D$243,4,FALSE),"")</f>
        <v/>
      </c>
      <c r="D219" t="str">
        <f>IF(B219&lt;&gt;"",VLOOKUP(B219,iscritti_10914!$A$2:$D$243,2,FALSE),"")</f>
        <v/>
      </c>
      <c r="E219" t="str">
        <f>IF(B219&lt;&gt;"",VLOOKUP(B219,iscritti_10914!$A$2:$D$243,3,FALSE),"")</f>
        <v/>
      </c>
      <c r="F219" t="str">
        <f>IF(E219&lt;&gt;"",VLOOKUP(E219,'10914'!$AG$3:'10914'!$AH$14,2,FALSE)+VLOOKUP(B219,iscritti_10914!$A$2:$E$243,5,FALSE),"")</f>
        <v/>
      </c>
      <c r="G219" s="5">
        <f>COUNTA('10914'!$H$219:'10914'!$M$219)</f>
        <v>0</v>
      </c>
      <c r="H219" s="1"/>
      <c r="I219" s="1"/>
      <c r="J219" s="1"/>
      <c r="K219" s="1"/>
      <c r="L219" s="1"/>
      <c r="M219" s="1"/>
      <c r="N219" s="3" t="str">
        <f>IF('10914'!$G$219&lt;&gt;0,'10914'!$O$219/'10914'!$G$219,"")</f>
        <v/>
      </c>
      <c r="O219" s="4">
        <f>SUM('10914'!$H$219:'10914'!$M$219)</f>
        <v>0</v>
      </c>
      <c r="P219" s="1"/>
      <c r="Q219" s="1"/>
      <c r="R219" s="6">
        <f>SUM('10914'!$O$219:'10914'!$Q$219)+'10914'!$AF$219</f>
        <v>0</v>
      </c>
      <c r="S219" s="6">
        <f>SUM('10914'!$R$218:'10914'!$R$219)</f>
        <v>0</v>
      </c>
      <c r="T219">
        <v>105</v>
      </c>
      <c r="V219" s="1"/>
      <c r="AF219">
        <f>'10914'!$G$219*IF(E219&lt;&gt;"",'10914'!$F$219,0)</f>
        <v>0</v>
      </c>
    </row>
    <row r="220" spans="1:32" x14ac:dyDescent="0.2">
      <c r="A220">
        <v>106</v>
      </c>
      <c r="B220" s="1"/>
      <c r="C220" t="str">
        <f>IF(B220&lt;&gt;"",VLOOKUP(B220,iscritti_10914!$A$2:$D$243,4,FALSE),"")</f>
        <v/>
      </c>
      <c r="D220" t="str">
        <f>IF(B220&lt;&gt;"",VLOOKUP(B220,iscritti_10914!$A$2:$D$243,2,FALSE),"")</f>
        <v/>
      </c>
      <c r="E220" t="str">
        <f>IF(B220&lt;&gt;"",VLOOKUP(B220,iscritti_10914!$A$2:$D$243,3,FALSE),"")</f>
        <v/>
      </c>
      <c r="F220" t="str">
        <f>IF(E220&lt;&gt;"",VLOOKUP(E220,'10914'!$AG$3:'10914'!$AH$14,2,FALSE)+VLOOKUP(B220,iscritti_10914!$A$2:$E$243,5,FALSE),"")</f>
        <v/>
      </c>
      <c r="G220" s="5">
        <f>COUNTA('10914'!$H$220:'10914'!$M$220)</f>
        <v>0</v>
      </c>
      <c r="H220" s="1"/>
      <c r="I220" s="1"/>
      <c r="J220" s="1"/>
      <c r="K220" s="1"/>
      <c r="L220" s="1"/>
      <c r="M220" s="1"/>
      <c r="N220" s="3" t="str">
        <f>IF('10914'!$G$220&lt;&gt;0,'10914'!$O$220/'10914'!$G$220,"")</f>
        <v/>
      </c>
      <c r="O220" s="4">
        <f>SUM('10914'!$H$220:'10914'!$M$220)</f>
        <v>0</v>
      </c>
      <c r="P220" s="1"/>
      <c r="Q220" s="1"/>
      <c r="R220" s="6">
        <f>SUM('10914'!$O$220:'10914'!$Q$220)+'10914'!$AF$220</f>
        <v>0</v>
      </c>
      <c r="S220" s="6">
        <f>SUM('10914'!$R$220:'10914'!$R$221)</f>
        <v>0</v>
      </c>
      <c r="T220">
        <v>106</v>
      </c>
      <c r="U220" s="6">
        <f>SUM('10914'!$R$220:'10914'!$R$221)</f>
        <v>0</v>
      </c>
      <c r="V220" s="1"/>
      <c r="AF220">
        <f>'10914'!$G$220*IF(E220&lt;&gt;"",'10914'!$F$220,0)</f>
        <v>0</v>
      </c>
    </row>
    <row r="221" spans="1:32" x14ac:dyDescent="0.2">
      <c r="B221" s="1"/>
      <c r="C221" t="str">
        <f>IF(B221&lt;&gt;"",VLOOKUP(B221,iscritti_10914!$A$2:$D$243,4,FALSE),"")</f>
        <v/>
      </c>
      <c r="D221" t="str">
        <f>IF(B221&lt;&gt;"",VLOOKUP(B221,iscritti_10914!$A$2:$D$243,2,FALSE),"")</f>
        <v/>
      </c>
      <c r="E221" t="str">
        <f>IF(B221&lt;&gt;"",VLOOKUP(B221,iscritti_10914!$A$2:$D$243,3,FALSE),"")</f>
        <v/>
      </c>
      <c r="F221" t="str">
        <f>IF(E221&lt;&gt;"",VLOOKUP(E221,'10914'!$AG$3:'10914'!$AH$14,2,FALSE)+VLOOKUP(B221,iscritti_10914!$A$2:$E$243,5,FALSE),"")</f>
        <v/>
      </c>
      <c r="G221" s="5">
        <f>COUNTA('10914'!$H$221:'10914'!$M$221)</f>
        <v>0</v>
      </c>
      <c r="H221" s="1"/>
      <c r="I221" s="1"/>
      <c r="J221" s="1"/>
      <c r="K221" s="1"/>
      <c r="L221" s="1"/>
      <c r="M221" s="1"/>
      <c r="N221" s="3" t="str">
        <f>IF('10914'!$G$221&lt;&gt;0,'10914'!$O$221/'10914'!$G$221,"")</f>
        <v/>
      </c>
      <c r="O221" s="4">
        <f>SUM('10914'!$H$221:'10914'!$M$221)</f>
        <v>0</v>
      </c>
      <c r="P221" s="1"/>
      <c r="Q221" s="1"/>
      <c r="R221" s="6">
        <f>SUM('10914'!$O$221:'10914'!$Q$221)+'10914'!$AF$221</f>
        <v>0</v>
      </c>
      <c r="S221" s="6">
        <f>SUM('10914'!$R$220:'10914'!$R$221)</f>
        <v>0</v>
      </c>
      <c r="T221">
        <v>106</v>
      </c>
      <c r="V221" s="1"/>
      <c r="AF221">
        <f>'10914'!$G$221*IF(E221&lt;&gt;"",'10914'!$F$221,0)</f>
        <v>0</v>
      </c>
    </row>
    <row r="222" spans="1:32" x14ac:dyDescent="0.2">
      <c r="A222">
        <v>107</v>
      </c>
      <c r="B222" s="1"/>
      <c r="C222" t="str">
        <f>IF(B222&lt;&gt;"",VLOOKUP(B222,iscritti_10914!$A$2:$D$243,4,FALSE),"")</f>
        <v/>
      </c>
      <c r="D222" t="str">
        <f>IF(B222&lt;&gt;"",VLOOKUP(B222,iscritti_10914!$A$2:$D$243,2,FALSE),"")</f>
        <v/>
      </c>
      <c r="E222" t="str">
        <f>IF(B222&lt;&gt;"",VLOOKUP(B222,iscritti_10914!$A$2:$D$243,3,FALSE),"")</f>
        <v/>
      </c>
      <c r="F222" t="str">
        <f>IF(E222&lt;&gt;"",VLOOKUP(E222,'10914'!$AG$3:'10914'!$AH$14,2,FALSE)+VLOOKUP(B222,iscritti_10914!$A$2:$E$243,5,FALSE),"")</f>
        <v/>
      </c>
      <c r="G222" s="5">
        <f>COUNTA('10914'!$H$222:'10914'!$M$222)</f>
        <v>0</v>
      </c>
      <c r="H222" s="1"/>
      <c r="I222" s="1"/>
      <c r="J222" s="1"/>
      <c r="K222" s="1"/>
      <c r="L222" s="1"/>
      <c r="M222" s="1"/>
      <c r="N222" s="3" t="str">
        <f>IF('10914'!$G$222&lt;&gt;0,'10914'!$O$222/'10914'!$G$222,"")</f>
        <v/>
      </c>
      <c r="O222" s="4">
        <f>SUM('10914'!$H$222:'10914'!$M$222)</f>
        <v>0</v>
      </c>
      <c r="P222" s="1"/>
      <c r="Q222" s="1"/>
      <c r="R222" s="6">
        <f>SUM('10914'!$O$222:'10914'!$Q$222)+'10914'!$AF$222</f>
        <v>0</v>
      </c>
      <c r="S222" s="6">
        <f>SUM('10914'!$R$222:'10914'!$R$223)</f>
        <v>0</v>
      </c>
      <c r="T222">
        <v>107</v>
      </c>
      <c r="U222" s="6">
        <f>SUM('10914'!$R$222:'10914'!$R$223)</f>
        <v>0</v>
      </c>
      <c r="V222" s="1"/>
      <c r="AF222">
        <f>'10914'!$G$222*IF(E222&lt;&gt;"",'10914'!$F$222,0)</f>
        <v>0</v>
      </c>
    </row>
    <row r="223" spans="1:32" x14ac:dyDescent="0.2">
      <c r="B223" s="1"/>
      <c r="C223" t="str">
        <f>IF(B223&lt;&gt;"",VLOOKUP(B223,iscritti_10914!$A$2:$D$243,4,FALSE),"")</f>
        <v/>
      </c>
      <c r="D223" t="str">
        <f>IF(B223&lt;&gt;"",VLOOKUP(B223,iscritti_10914!$A$2:$D$243,2,FALSE),"")</f>
        <v/>
      </c>
      <c r="E223" t="str">
        <f>IF(B223&lt;&gt;"",VLOOKUP(B223,iscritti_10914!$A$2:$D$243,3,FALSE),"")</f>
        <v/>
      </c>
      <c r="F223" t="str">
        <f>IF(E223&lt;&gt;"",VLOOKUP(E223,'10914'!$AG$3:'10914'!$AH$14,2,FALSE)+VLOOKUP(B223,iscritti_10914!$A$2:$E$243,5,FALSE),"")</f>
        <v/>
      </c>
      <c r="G223" s="5">
        <f>COUNTA('10914'!$H$223:'10914'!$M$223)</f>
        <v>0</v>
      </c>
      <c r="H223" s="1"/>
      <c r="I223" s="1"/>
      <c r="J223" s="1"/>
      <c r="K223" s="1"/>
      <c r="L223" s="1"/>
      <c r="M223" s="1"/>
      <c r="N223" s="3" t="str">
        <f>IF('10914'!$G$223&lt;&gt;0,'10914'!$O$223/'10914'!$G$223,"")</f>
        <v/>
      </c>
      <c r="O223" s="4">
        <f>SUM('10914'!$H$223:'10914'!$M$223)</f>
        <v>0</v>
      </c>
      <c r="P223" s="1"/>
      <c r="Q223" s="1"/>
      <c r="R223" s="6">
        <f>SUM('10914'!$O$223:'10914'!$Q$223)+'10914'!$AF$223</f>
        <v>0</v>
      </c>
      <c r="S223" s="6">
        <f>SUM('10914'!$R$222:'10914'!$R$223)</f>
        <v>0</v>
      </c>
      <c r="T223">
        <v>107</v>
      </c>
      <c r="V223" s="1"/>
      <c r="AF223">
        <f>'10914'!$G$223*IF(E223&lt;&gt;"",'10914'!$F$223,0)</f>
        <v>0</v>
      </c>
    </row>
    <row r="224" spans="1:32" x14ac:dyDescent="0.2">
      <c r="A224">
        <v>108</v>
      </c>
      <c r="B224" s="1"/>
      <c r="C224" t="str">
        <f>IF(B224&lt;&gt;"",VLOOKUP(B224,iscritti_10914!$A$2:$D$243,4,FALSE),"")</f>
        <v/>
      </c>
      <c r="D224" t="str">
        <f>IF(B224&lt;&gt;"",VLOOKUP(B224,iscritti_10914!$A$2:$D$243,2,FALSE),"")</f>
        <v/>
      </c>
      <c r="E224" t="str">
        <f>IF(B224&lt;&gt;"",VLOOKUP(B224,iscritti_10914!$A$2:$D$243,3,FALSE),"")</f>
        <v/>
      </c>
      <c r="F224" t="str">
        <f>IF(E224&lt;&gt;"",VLOOKUP(E224,'10914'!$AG$3:'10914'!$AH$14,2,FALSE)+VLOOKUP(B224,iscritti_10914!$A$2:$E$243,5,FALSE),"")</f>
        <v/>
      </c>
      <c r="G224" s="5">
        <f>COUNTA('10914'!$H$224:'10914'!$M$224)</f>
        <v>0</v>
      </c>
      <c r="H224" s="1"/>
      <c r="I224" s="1"/>
      <c r="J224" s="1"/>
      <c r="K224" s="1"/>
      <c r="L224" s="1"/>
      <c r="M224" s="1"/>
      <c r="N224" s="3" t="str">
        <f>IF('10914'!$G$224&lt;&gt;0,'10914'!$O$224/'10914'!$G$224,"")</f>
        <v/>
      </c>
      <c r="O224" s="4">
        <f>SUM('10914'!$H$224:'10914'!$M$224)</f>
        <v>0</v>
      </c>
      <c r="P224" s="1"/>
      <c r="Q224" s="1"/>
      <c r="R224" s="6">
        <f>SUM('10914'!$O$224:'10914'!$Q$224)+'10914'!$AF$224</f>
        <v>0</v>
      </c>
      <c r="S224" s="6">
        <f>SUM('10914'!$R$224:'10914'!$R$225)</f>
        <v>0</v>
      </c>
      <c r="T224">
        <v>108</v>
      </c>
      <c r="U224" s="6">
        <f>SUM('10914'!$R$224:'10914'!$R$225)</f>
        <v>0</v>
      </c>
      <c r="V224" s="1"/>
      <c r="AF224">
        <f>'10914'!$G$224*IF(E224&lt;&gt;"",'10914'!$F$224,0)</f>
        <v>0</v>
      </c>
    </row>
    <row r="225" spans="1:32" x14ac:dyDescent="0.2">
      <c r="B225" s="1"/>
      <c r="C225" t="str">
        <f>IF(B225&lt;&gt;"",VLOOKUP(B225,iscritti_10914!$A$2:$D$243,4,FALSE),"")</f>
        <v/>
      </c>
      <c r="D225" t="str">
        <f>IF(B225&lt;&gt;"",VLOOKUP(B225,iscritti_10914!$A$2:$D$243,2,FALSE),"")</f>
        <v/>
      </c>
      <c r="E225" t="str">
        <f>IF(B225&lt;&gt;"",VLOOKUP(B225,iscritti_10914!$A$2:$D$243,3,FALSE),"")</f>
        <v/>
      </c>
      <c r="F225" t="str">
        <f>IF(E225&lt;&gt;"",VLOOKUP(E225,'10914'!$AG$3:'10914'!$AH$14,2,FALSE)+VLOOKUP(B225,iscritti_10914!$A$2:$E$243,5,FALSE),"")</f>
        <v/>
      </c>
      <c r="G225" s="5">
        <f>COUNTA('10914'!$H$225:'10914'!$M$225)</f>
        <v>0</v>
      </c>
      <c r="H225" s="1"/>
      <c r="I225" s="1"/>
      <c r="J225" s="1"/>
      <c r="K225" s="1"/>
      <c r="L225" s="1"/>
      <c r="M225" s="1"/>
      <c r="N225" s="3" t="str">
        <f>IF('10914'!$G$225&lt;&gt;0,'10914'!$O$225/'10914'!$G$225,"")</f>
        <v/>
      </c>
      <c r="O225" s="4">
        <f>SUM('10914'!$H$225:'10914'!$M$225)</f>
        <v>0</v>
      </c>
      <c r="P225" s="1"/>
      <c r="Q225" s="1"/>
      <c r="R225" s="6">
        <f>SUM('10914'!$O$225:'10914'!$Q$225)+'10914'!$AF$225</f>
        <v>0</v>
      </c>
      <c r="S225" s="6">
        <f>SUM('10914'!$R$224:'10914'!$R$225)</f>
        <v>0</v>
      </c>
      <c r="T225">
        <v>108</v>
      </c>
      <c r="V225" s="1"/>
      <c r="AF225">
        <f>'10914'!$G$225*IF(E225&lt;&gt;"",'10914'!$F$225,0)</f>
        <v>0</v>
      </c>
    </row>
    <row r="226" spans="1:32" x14ac:dyDescent="0.2">
      <c r="A226">
        <v>109</v>
      </c>
      <c r="B226" s="1"/>
      <c r="C226" t="str">
        <f>IF(B226&lt;&gt;"",VLOOKUP(B226,iscritti_10914!$A$2:$D$243,4,FALSE),"")</f>
        <v/>
      </c>
      <c r="D226" t="str">
        <f>IF(B226&lt;&gt;"",VLOOKUP(B226,iscritti_10914!$A$2:$D$243,2,FALSE),"")</f>
        <v/>
      </c>
      <c r="E226" t="str">
        <f>IF(B226&lt;&gt;"",VLOOKUP(B226,iscritti_10914!$A$2:$D$243,3,FALSE),"")</f>
        <v/>
      </c>
      <c r="F226" t="str">
        <f>IF(E226&lt;&gt;"",VLOOKUP(E226,'10914'!$AG$3:'10914'!$AH$14,2,FALSE)+VLOOKUP(B226,iscritti_10914!$A$2:$E$243,5,FALSE),"")</f>
        <v/>
      </c>
      <c r="G226" s="5">
        <f>COUNTA('10914'!$H$226:'10914'!$M$226)</f>
        <v>0</v>
      </c>
      <c r="H226" s="1"/>
      <c r="I226" s="1"/>
      <c r="J226" s="1"/>
      <c r="K226" s="1"/>
      <c r="L226" s="1"/>
      <c r="M226" s="1"/>
      <c r="N226" s="3" t="str">
        <f>IF('10914'!$G$226&lt;&gt;0,'10914'!$O$226/'10914'!$G$226,"")</f>
        <v/>
      </c>
      <c r="O226" s="4">
        <f>SUM('10914'!$H$226:'10914'!$M$226)</f>
        <v>0</v>
      </c>
      <c r="P226" s="1"/>
      <c r="Q226" s="1"/>
      <c r="R226" s="6">
        <f>SUM('10914'!$O$226:'10914'!$Q$226)+'10914'!$AF$226</f>
        <v>0</v>
      </c>
      <c r="S226" s="6">
        <f>SUM('10914'!$R$226:'10914'!$R$227)</f>
        <v>0</v>
      </c>
      <c r="T226">
        <v>109</v>
      </c>
      <c r="U226" s="6">
        <f>SUM('10914'!$R$226:'10914'!$R$227)</f>
        <v>0</v>
      </c>
      <c r="V226" s="1"/>
      <c r="AF226">
        <f>'10914'!$G$226*IF(E226&lt;&gt;"",'10914'!$F$226,0)</f>
        <v>0</v>
      </c>
    </row>
    <row r="227" spans="1:32" x14ac:dyDescent="0.2">
      <c r="B227" s="1"/>
      <c r="C227" t="str">
        <f>IF(B227&lt;&gt;"",VLOOKUP(B227,iscritti_10914!$A$2:$D$243,4,FALSE),"")</f>
        <v/>
      </c>
      <c r="D227" t="str">
        <f>IF(B227&lt;&gt;"",VLOOKUP(B227,iscritti_10914!$A$2:$D$243,2,FALSE),"")</f>
        <v/>
      </c>
      <c r="E227" t="str">
        <f>IF(B227&lt;&gt;"",VLOOKUP(B227,iscritti_10914!$A$2:$D$243,3,FALSE),"")</f>
        <v/>
      </c>
      <c r="F227" t="str">
        <f>IF(E227&lt;&gt;"",VLOOKUP(E227,'10914'!$AG$3:'10914'!$AH$14,2,FALSE)+VLOOKUP(B227,iscritti_10914!$A$2:$E$243,5,FALSE),"")</f>
        <v/>
      </c>
      <c r="G227" s="5">
        <f>COUNTA('10914'!$H$227:'10914'!$M$227)</f>
        <v>0</v>
      </c>
      <c r="H227" s="1"/>
      <c r="I227" s="1"/>
      <c r="J227" s="1"/>
      <c r="K227" s="1"/>
      <c r="L227" s="1"/>
      <c r="M227" s="1"/>
      <c r="N227" s="3" t="str">
        <f>IF('10914'!$G$227&lt;&gt;0,'10914'!$O$227/'10914'!$G$227,"")</f>
        <v/>
      </c>
      <c r="O227" s="4">
        <f>SUM('10914'!$H$227:'10914'!$M$227)</f>
        <v>0</v>
      </c>
      <c r="P227" s="1"/>
      <c r="Q227" s="1"/>
      <c r="R227" s="6">
        <f>SUM('10914'!$O$227:'10914'!$Q$227)+'10914'!$AF$227</f>
        <v>0</v>
      </c>
      <c r="S227" s="6">
        <f>SUM('10914'!$R$226:'10914'!$R$227)</f>
        <v>0</v>
      </c>
      <c r="T227">
        <v>109</v>
      </c>
      <c r="V227" s="1"/>
      <c r="AF227">
        <f>'10914'!$G$227*IF(E227&lt;&gt;"",'10914'!$F$227,0)</f>
        <v>0</v>
      </c>
    </row>
    <row r="228" spans="1:32" x14ac:dyDescent="0.2">
      <c r="A228">
        <v>110</v>
      </c>
      <c r="B228" s="1"/>
      <c r="C228" t="str">
        <f>IF(B228&lt;&gt;"",VLOOKUP(B228,iscritti_10914!$A$2:$D$243,4,FALSE),"")</f>
        <v/>
      </c>
      <c r="D228" t="str">
        <f>IF(B228&lt;&gt;"",VLOOKUP(B228,iscritti_10914!$A$2:$D$243,2,FALSE),"")</f>
        <v/>
      </c>
      <c r="E228" t="str">
        <f>IF(B228&lt;&gt;"",VLOOKUP(B228,iscritti_10914!$A$2:$D$243,3,FALSE),"")</f>
        <v/>
      </c>
      <c r="F228" t="str">
        <f>IF(E228&lt;&gt;"",VLOOKUP(E228,'10914'!$AG$3:'10914'!$AH$14,2,FALSE)+VLOOKUP(B228,iscritti_10914!$A$2:$E$243,5,FALSE),"")</f>
        <v/>
      </c>
      <c r="G228" s="5">
        <f>COUNTA('10914'!$H$228:'10914'!$M$228)</f>
        <v>0</v>
      </c>
      <c r="H228" s="1"/>
      <c r="I228" s="1"/>
      <c r="J228" s="1"/>
      <c r="K228" s="1"/>
      <c r="L228" s="1"/>
      <c r="M228" s="1"/>
      <c r="N228" s="3" t="str">
        <f>IF('10914'!$G$228&lt;&gt;0,'10914'!$O$228/'10914'!$G$228,"")</f>
        <v/>
      </c>
      <c r="O228" s="4">
        <f>SUM('10914'!$H$228:'10914'!$M$228)</f>
        <v>0</v>
      </c>
      <c r="P228" s="1"/>
      <c r="Q228" s="1"/>
      <c r="R228" s="6">
        <f>SUM('10914'!$O$228:'10914'!$Q$228)+'10914'!$AF$228</f>
        <v>0</v>
      </c>
      <c r="S228" s="6">
        <f>SUM('10914'!$R$228:'10914'!$R$229)</f>
        <v>0</v>
      </c>
      <c r="T228">
        <v>110</v>
      </c>
      <c r="U228" s="6">
        <f>SUM('10914'!$R$228:'10914'!$R$229)</f>
        <v>0</v>
      </c>
      <c r="V228" s="1"/>
      <c r="AF228">
        <f>'10914'!$G$228*IF(E228&lt;&gt;"",'10914'!$F$228,0)</f>
        <v>0</v>
      </c>
    </row>
    <row r="229" spans="1:32" x14ac:dyDescent="0.2">
      <c r="B229" s="1"/>
      <c r="C229" t="str">
        <f>IF(B229&lt;&gt;"",VLOOKUP(B229,iscritti_10914!$A$2:$D$243,4,FALSE),"")</f>
        <v/>
      </c>
      <c r="D229" t="str">
        <f>IF(B229&lt;&gt;"",VLOOKUP(B229,iscritti_10914!$A$2:$D$243,2,FALSE),"")</f>
        <v/>
      </c>
      <c r="E229" t="str">
        <f>IF(B229&lt;&gt;"",VLOOKUP(B229,iscritti_10914!$A$2:$D$243,3,FALSE),"")</f>
        <v/>
      </c>
      <c r="F229" t="str">
        <f>IF(E229&lt;&gt;"",VLOOKUP(E229,'10914'!$AG$3:'10914'!$AH$14,2,FALSE)+VLOOKUP(B229,iscritti_10914!$A$2:$E$243,5,FALSE),"")</f>
        <v/>
      </c>
      <c r="G229" s="5">
        <f>COUNTA('10914'!$H$229:'10914'!$M$229)</f>
        <v>0</v>
      </c>
      <c r="H229" s="1"/>
      <c r="I229" s="1"/>
      <c r="J229" s="1"/>
      <c r="K229" s="1"/>
      <c r="L229" s="1"/>
      <c r="M229" s="1"/>
      <c r="N229" s="3" t="str">
        <f>IF('10914'!$G$229&lt;&gt;0,'10914'!$O$229/'10914'!$G$229,"")</f>
        <v/>
      </c>
      <c r="O229" s="4">
        <f>SUM('10914'!$H$229:'10914'!$M$229)</f>
        <v>0</v>
      </c>
      <c r="P229" s="1"/>
      <c r="Q229" s="1"/>
      <c r="R229" s="6">
        <f>SUM('10914'!$O$229:'10914'!$Q$229)+'10914'!$AF$229</f>
        <v>0</v>
      </c>
      <c r="S229" s="6">
        <f>SUM('10914'!$R$228:'10914'!$R$229)</f>
        <v>0</v>
      </c>
      <c r="T229">
        <v>110</v>
      </c>
      <c r="V229" s="1"/>
      <c r="AF229">
        <f>'10914'!$G$229*IF(E229&lt;&gt;"",'10914'!$F$229,0)</f>
        <v>0</v>
      </c>
    </row>
    <row r="230" spans="1:32" x14ac:dyDescent="0.2">
      <c r="A230">
        <v>111</v>
      </c>
      <c r="B230" s="1"/>
      <c r="C230" t="str">
        <f>IF(B230&lt;&gt;"",VLOOKUP(B230,iscritti_10914!$A$2:$D$243,4,FALSE),"")</f>
        <v/>
      </c>
      <c r="D230" t="str">
        <f>IF(B230&lt;&gt;"",VLOOKUP(B230,iscritti_10914!$A$2:$D$243,2,FALSE),"")</f>
        <v/>
      </c>
      <c r="E230" t="str">
        <f>IF(B230&lt;&gt;"",VLOOKUP(B230,iscritti_10914!$A$2:$D$243,3,FALSE),"")</f>
        <v/>
      </c>
      <c r="F230" t="str">
        <f>IF(E230&lt;&gt;"",VLOOKUP(E230,'10914'!$AG$3:'10914'!$AH$14,2,FALSE)+VLOOKUP(B230,iscritti_10914!$A$2:$E$243,5,FALSE),"")</f>
        <v/>
      </c>
      <c r="G230" s="5">
        <f>COUNTA('10914'!$H$230:'10914'!$M$230)</f>
        <v>0</v>
      </c>
      <c r="H230" s="1"/>
      <c r="I230" s="1"/>
      <c r="J230" s="1"/>
      <c r="K230" s="1"/>
      <c r="L230" s="1"/>
      <c r="M230" s="1"/>
      <c r="N230" s="3" t="str">
        <f>IF('10914'!$G$230&lt;&gt;0,'10914'!$O$230/'10914'!$G$230,"")</f>
        <v/>
      </c>
      <c r="O230" s="4">
        <f>SUM('10914'!$H$230:'10914'!$M$230)</f>
        <v>0</v>
      </c>
      <c r="P230" s="1"/>
      <c r="Q230" s="1"/>
      <c r="R230" s="6">
        <f>SUM('10914'!$O$230:'10914'!$Q$230)+'10914'!$AF$230</f>
        <v>0</v>
      </c>
      <c r="S230" s="6">
        <f>SUM('10914'!$R$230:'10914'!$R$231)</f>
        <v>0</v>
      </c>
      <c r="T230">
        <v>111</v>
      </c>
      <c r="U230" s="6">
        <f>SUM('10914'!$R$230:'10914'!$R$231)</f>
        <v>0</v>
      </c>
      <c r="V230" s="1"/>
      <c r="AF230">
        <f>'10914'!$G$230*IF(E230&lt;&gt;"",'10914'!$F$230,0)</f>
        <v>0</v>
      </c>
    </row>
    <row r="231" spans="1:32" x14ac:dyDescent="0.2">
      <c r="B231" s="1"/>
      <c r="C231" t="str">
        <f>IF(B231&lt;&gt;"",VLOOKUP(B231,iscritti_10914!$A$2:$D$243,4,FALSE),"")</f>
        <v/>
      </c>
      <c r="D231" t="str">
        <f>IF(B231&lt;&gt;"",VLOOKUP(B231,iscritti_10914!$A$2:$D$243,2,FALSE),"")</f>
        <v/>
      </c>
      <c r="E231" t="str">
        <f>IF(B231&lt;&gt;"",VLOOKUP(B231,iscritti_10914!$A$2:$D$243,3,FALSE),"")</f>
        <v/>
      </c>
      <c r="F231" t="str">
        <f>IF(E231&lt;&gt;"",VLOOKUP(E231,'10914'!$AG$3:'10914'!$AH$14,2,FALSE)+VLOOKUP(B231,iscritti_10914!$A$2:$E$243,5,FALSE),"")</f>
        <v/>
      </c>
      <c r="G231" s="5">
        <f>COUNTA('10914'!$H$231:'10914'!$M$231)</f>
        <v>0</v>
      </c>
      <c r="H231" s="1"/>
      <c r="I231" s="1"/>
      <c r="J231" s="1"/>
      <c r="K231" s="1"/>
      <c r="L231" s="1"/>
      <c r="M231" s="1"/>
      <c r="N231" s="3" t="str">
        <f>IF('10914'!$G$231&lt;&gt;0,'10914'!$O$231/'10914'!$G$231,"")</f>
        <v/>
      </c>
      <c r="O231" s="4">
        <f>SUM('10914'!$H$231:'10914'!$M$231)</f>
        <v>0</v>
      </c>
      <c r="P231" s="1"/>
      <c r="Q231" s="1"/>
      <c r="R231" s="6">
        <f>SUM('10914'!$O$231:'10914'!$Q$231)+'10914'!$AF$231</f>
        <v>0</v>
      </c>
      <c r="S231" s="6">
        <f>SUM('10914'!$R$230:'10914'!$R$231)</f>
        <v>0</v>
      </c>
      <c r="T231">
        <v>111</v>
      </c>
      <c r="V231" s="1"/>
      <c r="AF231">
        <f>'10914'!$G$231*IF(E231&lt;&gt;"",'10914'!$F$231,0)</f>
        <v>0</v>
      </c>
    </row>
    <row r="232" spans="1:32" x14ac:dyDescent="0.2">
      <c r="A232">
        <v>112</v>
      </c>
      <c r="B232" s="1"/>
      <c r="C232" t="str">
        <f>IF(B232&lt;&gt;"",VLOOKUP(B232,iscritti_10914!$A$2:$D$243,4,FALSE),"")</f>
        <v/>
      </c>
      <c r="D232" t="str">
        <f>IF(B232&lt;&gt;"",VLOOKUP(B232,iscritti_10914!$A$2:$D$243,2,FALSE),"")</f>
        <v/>
      </c>
      <c r="E232" t="str">
        <f>IF(B232&lt;&gt;"",VLOOKUP(B232,iscritti_10914!$A$2:$D$243,3,FALSE),"")</f>
        <v/>
      </c>
      <c r="F232" t="str">
        <f>IF(E232&lt;&gt;"",VLOOKUP(E232,'10914'!$AG$3:'10914'!$AH$14,2,FALSE)+VLOOKUP(B232,iscritti_10914!$A$2:$E$243,5,FALSE),"")</f>
        <v/>
      </c>
      <c r="G232" s="5">
        <f>COUNTA('10914'!$H$232:'10914'!$M$232)</f>
        <v>0</v>
      </c>
      <c r="H232" s="1"/>
      <c r="I232" s="1"/>
      <c r="J232" s="1"/>
      <c r="K232" s="1"/>
      <c r="L232" s="1"/>
      <c r="M232" s="1"/>
      <c r="N232" s="3" t="str">
        <f>IF('10914'!$G$232&lt;&gt;0,'10914'!$O$232/'10914'!$G$232,"")</f>
        <v/>
      </c>
      <c r="O232" s="4">
        <f>SUM('10914'!$H$232:'10914'!$M$232)</f>
        <v>0</v>
      </c>
      <c r="P232" s="1"/>
      <c r="Q232" s="1"/>
      <c r="R232" s="6">
        <f>SUM('10914'!$O$232:'10914'!$Q$232)+'10914'!$AF$232</f>
        <v>0</v>
      </c>
      <c r="S232" s="6">
        <f>SUM('10914'!$R$232:'10914'!$R$233)</f>
        <v>0</v>
      </c>
      <c r="T232">
        <v>112</v>
      </c>
      <c r="U232" s="6">
        <f>SUM('10914'!$R$232:'10914'!$R$233)</f>
        <v>0</v>
      </c>
      <c r="V232" s="1"/>
      <c r="AF232">
        <f>'10914'!$G$232*IF(E232&lt;&gt;"",'10914'!$F$232,0)</f>
        <v>0</v>
      </c>
    </row>
    <row r="233" spans="1:32" x14ac:dyDescent="0.2">
      <c r="B233" s="1"/>
      <c r="C233" t="str">
        <f>IF(B233&lt;&gt;"",VLOOKUP(B233,iscritti_10914!$A$2:$D$243,4,FALSE),"")</f>
        <v/>
      </c>
      <c r="D233" t="str">
        <f>IF(B233&lt;&gt;"",VLOOKUP(B233,iscritti_10914!$A$2:$D$243,2,FALSE),"")</f>
        <v/>
      </c>
      <c r="E233" t="str">
        <f>IF(B233&lt;&gt;"",VLOOKUP(B233,iscritti_10914!$A$2:$D$243,3,FALSE),"")</f>
        <v/>
      </c>
      <c r="F233" t="str">
        <f>IF(E233&lt;&gt;"",VLOOKUP(E233,'10914'!$AG$3:'10914'!$AH$14,2,FALSE)+VLOOKUP(B233,iscritti_10914!$A$2:$E$243,5,FALSE),"")</f>
        <v/>
      </c>
      <c r="G233" s="5">
        <f>COUNTA('10914'!$H$233:'10914'!$M$233)</f>
        <v>0</v>
      </c>
      <c r="H233" s="1"/>
      <c r="I233" s="1"/>
      <c r="J233" s="1"/>
      <c r="K233" s="1"/>
      <c r="L233" s="1"/>
      <c r="M233" s="1"/>
      <c r="N233" s="3" t="str">
        <f>IF('10914'!$G$233&lt;&gt;0,'10914'!$O$233/'10914'!$G$233,"")</f>
        <v/>
      </c>
      <c r="O233" s="4">
        <f>SUM('10914'!$H$233:'10914'!$M$233)</f>
        <v>0</v>
      </c>
      <c r="P233" s="1"/>
      <c r="Q233" s="1"/>
      <c r="R233" s="6">
        <f>SUM('10914'!$O$233:'10914'!$Q$233)+'10914'!$AF$233</f>
        <v>0</v>
      </c>
      <c r="S233" s="6">
        <f>SUM('10914'!$R$232:'10914'!$R$233)</f>
        <v>0</v>
      </c>
      <c r="T233">
        <v>112</v>
      </c>
      <c r="V233" s="1"/>
      <c r="AF233">
        <f>'10914'!$G$233*IF(E233&lt;&gt;"",'10914'!$F$233,0)</f>
        <v>0</v>
      </c>
    </row>
    <row r="234" spans="1:32" x14ac:dyDescent="0.2">
      <c r="A234">
        <v>113</v>
      </c>
      <c r="B234" s="1"/>
      <c r="C234" t="str">
        <f>IF(B234&lt;&gt;"",VLOOKUP(B234,iscritti_10914!$A$2:$D$243,4,FALSE),"")</f>
        <v/>
      </c>
      <c r="D234" t="str">
        <f>IF(B234&lt;&gt;"",VLOOKUP(B234,iscritti_10914!$A$2:$D$243,2,FALSE),"")</f>
        <v/>
      </c>
      <c r="E234" t="str">
        <f>IF(B234&lt;&gt;"",VLOOKUP(B234,iscritti_10914!$A$2:$D$243,3,FALSE),"")</f>
        <v/>
      </c>
      <c r="F234" t="str">
        <f>IF(E234&lt;&gt;"",VLOOKUP(E234,'10914'!$AG$3:'10914'!$AH$14,2,FALSE)+VLOOKUP(B234,iscritti_10914!$A$2:$E$243,5,FALSE),"")</f>
        <v/>
      </c>
      <c r="G234" s="5">
        <f>COUNTA('10914'!$H$234:'10914'!$M$234)</f>
        <v>0</v>
      </c>
      <c r="H234" s="1"/>
      <c r="I234" s="1"/>
      <c r="J234" s="1"/>
      <c r="K234" s="1"/>
      <c r="L234" s="1"/>
      <c r="M234" s="1"/>
      <c r="N234" s="3" t="str">
        <f>IF('10914'!$G$234&lt;&gt;0,'10914'!$O$234/'10914'!$G$234,"")</f>
        <v/>
      </c>
      <c r="O234" s="4">
        <f>SUM('10914'!$H$234:'10914'!$M$234)</f>
        <v>0</v>
      </c>
      <c r="P234" s="1"/>
      <c r="Q234" s="1"/>
      <c r="R234" s="6">
        <f>SUM('10914'!$O$234:'10914'!$Q$234)+'10914'!$AF$234</f>
        <v>0</v>
      </c>
      <c r="S234" s="6">
        <f>SUM('10914'!$R$234:'10914'!$R$235)</f>
        <v>0</v>
      </c>
      <c r="T234">
        <v>113</v>
      </c>
      <c r="U234" s="6">
        <f>SUM('10914'!$R$234:'10914'!$R$235)</f>
        <v>0</v>
      </c>
      <c r="V234" s="1"/>
      <c r="AF234">
        <f>'10914'!$G$234*IF(E234&lt;&gt;"",'10914'!$F$234,0)</f>
        <v>0</v>
      </c>
    </row>
    <row r="235" spans="1:32" x14ac:dyDescent="0.2">
      <c r="B235" s="1"/>
      <c r="C235" t="str">
        <f>IF(B235&lt;&gt;"",VLOOKUP(B235,iscritti_10914!$A$2:$D$243,4,FALSE),"")</f>
        <v/>
      </c>
      <c r="D235" t="str">
        <f>IF(B235&lt;&gt;"",VLOOKUP(B235,iscritti_10914!$A$2:$D$243,2,FALSE),"")</f>
        <v/>
      </c>
      <c r="E235" t="str">
        <f>IF(B235&lt;&gt;"",VLOOKUP(B235,iscritti_10914!$A$2:$D$243,3,FALSE),"")</f>
        <v/>
      </c>
      <c r="F235" t="str">
        <f>IF(E235&lt;&gt;"",VLOOKUP(E235,'10914'!$AG$3:'10914'!$AH$14,2,FALSE)+VLOOKUP(B235,iscritti_10914!$A$2:$E$243,5,FALSE),"")</f>
        <v/>
      </c>
      <c r="G235" s="5">
        <f>COUNTA('10914'!$H$235:'10914'!$M$235)</f>
        <v>0</v>
      </c>
      <c r="H235" s="1"/>
      <c r="I235" s="1"/>
      <c r="J235" s="1"/>
      <c r="K235" s="1"/>
      <c r="L235" s="1"/>
      <c r="M235" s="1"/>
      <c r="N235" s="3" t="str">
        <f>IF('10914'!$G$235&lt;&gt;0,'10914'!$O$235/'10914'!$G$235,"")</f>
        <v/>
      </c>
      <c r="O235" s="4">
        <f>SUM('10914'!$H$235:'10914'!$M$235)</f>
        <v>0</v>
      </c>
      <c r="P235" s="1"/>
      <c r="Q235" s="1"/>
      <c r="R235" s="6">
        <f>SUM('10914'!$O$235:'10914'!$Q$235)+'10914'!$AF$235</f>
        <v>0</v>
      </c>
      <c r="S235" s="6">
        <f>SUM('10914'!$R$234:'10914'!$R$235)</f>
        <v>0</v>
      </c>
      <c r="T235">
        <v>113</v>
      </c>
      <c r="V235" s="1"/>
      <c r="AF235">
        <f>'10914'!$G$235*IF(E235&lt;&gt;"",'10914'!$F$235,0)</f>
        <v>0</v>
      </c>
    </row>
    <row r="236" spans="1:32" x14ac:dyDescent="0.2">
      <c r="A236">
        <v>114</v>
      </c>
      <c r="B236" s="1"/>
      <c r="C236" t="str">
        <f>IF(B236&lt;&gt;"",VLOOKUP(B236,iscritti_10914!$A$2:$D$243,4,FALSE),"")</f>
        <v/>
      </c>
      <c r="D236" t="str">
        <f>IF(B236&lt;&gt;"",VLOOKUP(B236,iscritti_10914!$A$2:$D$243,2,FALSE),"")</f>
        <v/>
      </c>
      <c r="E236" t="str">
        <f>IF(B236&lt;&gt;"",VLOOKUP(B236,iscritti_10914!$A$2:$D$243,3,FALSE),"")</f>
        <v/>
      </c>
      <c r="F236" t="str">
        <f>IF(E236&lt;&gt;"",VLOOKUP(E236,'10914'!$AG$3:'10914'!$AH$14,2,FALSE)+VLOOKUP(B236,iscritti_10914!$A$2:$E$243,5,FALSE),"")</f>
        <v/>
      </c>
      <c r="G236" s="5">
        <f>COUNTA('10914'!$H$236:'10914'!$M$236)</f>
        <v>0</v>
      </c>
      <c r="H236" s="1"/>
      <c r="I236" s="1"/>
      <c r="J236" s="1"/>
      <c r="K236" s="1"/>
      <c r="L236" s="1"/>
      <c r="M236" s="1"/>
      <c r="N236" s="3" t="str">
        <f>IF('10914'!$G$236&lt;&gt;0,'10914'!$O$236/'10914'!$G$236,"")</f>
        <v/>
      </c>
      <c r="O236" s="4">
        <f>SUM('10914'!$H$236:'10914'!$M$236)</f>
        <v>0</v>
      </c>
      <c r="P236" s="1"/>
      <c r="Q236" s="1"/>
      <c r="R236" s="6">
        <f>SUM('10914'!$O$236:'10914'!$Q$236)+'10914'!$AF$236</f>
        <v>0</v>
      </c>
      <c r="S236" s="6">
        <f>SUM('10914'!$R$236:'10914'!$R$237)</f>
        <v>0</v>
      </c>
      <c r="T236">
        <v>114</v>
      </c>
      <c r="U236" s="6">
        <f>SUM('10914'!$R$236:'10914'!$R$237)</f>
        <v>0</v>
      </c>
      <c r="V236" s="1"/>
      <c r="AF236">
        <f>'10914'!$G$236*IF(E236&lt;&gt;"",'10914'!$F$236,0)</f>
        <v>0</v>
      </c>
    </row>
    <row r="237" spans="1:32" x14ac:dyDescent="0.2">
      <c r="B237" s="1"/>
      <c r="C237" t="str">
        <f>IF(B237&lt;&gt;"",VLOOKUP(B237,iscritti_10914!$A$2:$D$243,4,FALSE),"")</f>
        <v/>
      </c>
      <c r="D237" t="str">
        <f>IF(B237&lt;&gt;"",VLOOKUP(B237,iscritti_10914!$A$2:$D$243,2,FALSE),"")</f>
        <v/>
      </c>
      <c r="E237" t="str">
        <f>IF(B237&lt;&gt;"",VLOOKUP(B237,iscritti_10914!$A$2:$D$243,3,FALSE),"")</f>
        <v/>
      </c>
      <c r="F237" t="str">
        <f>IF(E237&lt;&gt;"",VLOOKUP(E237,'10914'!$AG$3:'10914'!$AH$14,2,FALSE)+VLOOKUP(B237,iscritti_10914!$A$2:$E$243,5,FALSE),"")</f>
        <v/>
      </c>
      <c r="G237" s="5">
        <f>COUNTA('10914'!$H$237:'10914'!$M$237)</f>
        <v>0</v>
      </c>
      <c r="H237" s="1"/>
      <c r="I237" s="1"/>
      <c r="J237" s="1"/>
      <c r="K237" s="1"/>
      <c r="L237" s="1"/>
      <c r="M237" s="1"/>
      <c r="N237" s="3" t="str">
        <f>IF('10914'!$G$237&lt;&gt;0,'10914'!$O$237/'10914'!$G$237,"")</f>
        <v/>
      </c>
      <c r="O237" s="4">
        <f>SUM('10914'!$H$237:'10914'!$M$237)</f>
        <v>0</v>
      </c>
      <c r="P237" s="1"/>
      <c r="Q237" s="1"/>
      <c r="R237" s="6">
        <f>SUM('10914'!$O$237:'10914'!$Q$237)+'10914'!$AF$237</f>
        <v>0</v>
      </c>
      <c r="S237" s="6">
        <f>SUM('10914'!$R$236:'10914'!$R$237)</f>
        <v>0</v>
      </c>
      <c r="T237">
        <v>114</v>
      </c>
      <c r="V237" s="1"/>
      <c r="AF237">
        <f>'10914'!$G$237*IF(E237&lt;&gt;"",'10914'!$F$237,0)</f>
        <v>0</v>
      </c>
    </row>
    <row r="238" spans="1:32" x14ac:dyDescent="0.2">
      <c r="A238">
        <v>115</v>
      </c>
      <c r="B238" s="1"/>
      <c r="C238" t="str">
        <f>IF(B238&lt;&gt;"",VLOOKUP(B238,iscritti_10914!$A$2:$D$243,4,FALSE),"")</f>
        <v/>
      </c>
      <c r="D238" t="str">
        <f>IF(B238&lt;&gt;"",VLOOKUP(B238,iscritti_10914!$A$2:$D$243,2,FALSE),"")</f>
        <v/>
      </c>
      <c r="E238" t="str">
        <f>IF(B238&lt;&gt;"",VLOOKUP(B238,iscritti_10914!$A$2:$D$243,3,FALSE),"")</f>
        <v/>
      </c>
      <c r="F238" t="str">
        <f>IF(E238&lt;&gt;"",VLOOKUP(E238,'10914'!$AG$3:'10914'!$AH$14,2,FALSE)+VLOOKUP(B238,iscritti_10914!$A$2:$E$243,5,FALSE),"")</f>
        <v/>
      </c>
      <c r="G238" s="5">
        <f>COUNTA('10914'!$H$238:'10914'!$M$238)</f>
        <v>0</v>
      </c>
      <c r="H238" s="1"/>
      <c r="I238" s="1"/>
      <c r="J238" s="1"/>
      <c r="K238" s="1"/>
      <c r="L238" s="1"/>
      <c r="M238" s="1"/>
      <c r="N238" s="3" t="str">
        <f>IF('10914'!$G$238&lt;&gt;0,'10914'!$O$238/'10914'!$G$238,"")</f>
        <v/>
      </c>
      <c r="O238" s="4">
        <f>SUM('10914'!$H$238:'10914'!$M$238)</f>
        <v>0</v>
      </c>
      <c r="P238" s="1"/>
      <c r="Q238" s="1"/>
      <c r="R238" s="6">
        <f>SUM('10914'!$O$238:'10914'!$Q$238)+'10914'!$AF$238</f>
        <v>0</v>
      </c>
      <c r="S238" s="6">
        <f>SUM('10914'!$R$238:'10914'!$R$239)</f>
        <v>0</v>
      </c>
      <c r="T238">
        <v>115</v>
      </c>
      <c r="U238" s="6">
        <f>SUM('10914'!$R$238:'10914'!$R$239)</f>
        <v>0</v>
      </c>
      <c r="V238" s="1"/>
      <c r="AF238">
        <f>'10914'!$G$238*IF(E238&lt;&gt;"",'10914'!$F$238,0)</f>
        <v>0</v>
      </c>
    </row>
    <row r="239" spans="1:32" x14ac:dyDescent="0.2">
      <c r="B239" s="1"/>
      <c r="C239" t="str">
        <f>IF(B239&lt;&gt;"",VLOOKUP(B239,iscritti_10914!$A$2:$D$243,4,FALSE),"")</f>
        <v/>
      </c>
      <c r="D239" t="str">
        <f>IF(B239&lt;&gt;"",VLOOKUP(B239,iscritti_10914!$A$2:$D$243,2,FALSE),"")</f>
        <v/>
      </c>
      <c r="E239" t="str">
        <f>IF(B239&lt;&gt;"",VLOOKUP(B239,iscritti_10914!$A$2:$D$243,3,FALSE),"")</f>
        <v/>
      </c>
      <c r="F239" t="str">
        <f>IF(E239&lt;&gt;"",VLOOKUP(E239,'10914'!$AG$3:'10914'!$AH$14,2,FALSE)+VLOOKUP(B239,iscritti_10914!$A$2:$E$243,5,FALSE),"")</f>
        <v/>
      </c>
      <c r="G239" s="5">
        <f>COUNTA('10914'!$H$239:'10914'!$M$239)</f>
        <v>0</v>
      </c>
      <c r="H239" s="1"/>
      <c r="I239" s="1"/>
      <c r="J239" s="1"/>
      <c r="K239" s="1"/>
      <c r="L239" s="1"/>
      <c r="M239" s="1"/>
      <c r="N239" s="3" t="str">
        <f>IF('10914'!$G$239&lt;&gt;0,'10914'!$O$239/'10914'!$G$239,"")</f>
        <v/>
      </c>
      <c r="O239" s="4">
        <f>SUM('10914'!$H$239:'10914'!$M$239)</f>
        <v>0</v>
      </c>
      <c r="P239" s="1"/>
      <c r="Q239" s="1"/>
      <c r="R239" s="6">
        <f>SUM('10914'!$O$239:'10914'!$Q$239)+'10914'!$AF$239</f>
        <v>0</v>
      </c>
      <c r="S239" s="6">
        <f>SUM('10914'!$R$238:'10914'!$R$239)</f>
        <v>0</v>
      </c>
      <c r="T239">
        <v>115</v>
      </c>
      <c r="V239" s="1"/>
      <c r="AF239">
        <f>'10914'!$G$239*IF(E239&lt;&gt;"",'10914'!$F$239,0)</f>
        <v>0</v>
      </c>
    </row>
    <row r="240" spans="1:32" x14ac:dyDescent="0.2">
      <c r="A240">
        <v>116</v>
      </c>
      <c r="B240" s="1"/>
      <c r="C240" t="str">
        <f>IF(B240&lt;&gt;"",VLOOKUP(B240,iscritti_10914!$A$2:$D$243,4,FALSE),"")</f>
        <v/>
      </c>
      <c r="D240" t="str">
        <f>IF(B240&lt;&gt;"",VLOOKUP(B240,iscritti_10914!$A$2:$D$243,2,FALSE),"")</f>
        <v/>
      </c>
      <c r="E240" t="str">
        <f>IF(B240&lt;&gt;"",VLOOKUP(B240,iscritti_10914!$A$2:$D$243,3,FALSE),"")</f>
        <v/>
      </c>
      <c r="F240" t="str">
        <f>IF(E240&lt;&gt;"",VLOOKUP(E240,'10914'!$AG$3:'10914'!$AH$14,2,FALSE)+VLOOKUP(B240,iscritti_10914!$A$2:$E$243,5,FALSE),"")</f>
        <v/>
      </c>
      <c r="G240" s="5">
        <f>COUNTA('10914'!$H$240:'10914'!$M$240)</f>
        <v>0</v>
      </c>
      <c r="H240" s="1"/>
      <c r="I240" s="1"/>
      <c r="J240" s="1"/>
      <c r="K240" s="1"/>
      <c r="L240" s="1"/>
      <c r="M240" s="1"/>
      <c r="N240" s="3" t="str">
        <f>IF('10914'!$G$240&lt;&gt;0,'10914'!$O$240/'10914'!$G$240,"")</f>
        <v/>
      </c>
      <c r="O240" s="4">
        <f>SUM('10914'!$H$240:'10914'!$M$240)</f>
        <v>0</v>
      </c>
      <c r="P240" s="1"/>
      <c r="Q240" s="1"/>
      <c r="R240" s="6">
        <f>SUM('10914'!$O$240:'10914'!$Q$240)+'10914'!$AF$240</f>
        <v>0</v>
      </c>
      <c r="S240" s="6">
        <f>SUM('10914'!$R$240:'10914'!$R$241)</f>
        <v>0</v>
      </c>
      <c r="T240">
        <v>116</v>
      </c>
      <c r="U240" s="6">
        <f>SUM('10914'!$R$240:'10914'!$R$241)</f>
        <v>0</v>
      </c>
      <c r="V240" s="1"/>
      <c r="AF240">
        <f>'10914'!$G$240*IF(E240&lt;&gt;"",'10914'!$F$240,0)</f>
        <v>0</v>
      </c>
    </row>
    <row r="241" spans="1:32" x14ac:dyDescent="0.2">
      <c r="B241" s="1"/>
      <c r="C241" t="str">
        <f>IF(B241&lt;&gt;"",VLOOKUP(B241,iscritti_10914!$A$2:$D$243,4,FALSE),"")</f>
        <v/>
      </c>
      <c r="D241" t="str">
        <f>IF(B241&lt;&gt;"",VLOOKUP(B241,iscritti_10914!$A$2:$D$243,2,FALSE),"")</f>
        <v/>
      </c>
      <c r="E241" t="str">
        <f>IF(B241&lt;&gt;"",VLOOKUP(B241,iscritti_10914!$A$2:$D$243,3,FALSE),"")</f>
        <v/>
      </c>
      <c r="F241" t="str">
        <f>IF(E241&lt;&gt;"",VLOOKUP(E241,'10914'!$AG$3:'10914'!$AH$14,2,FALSE)+VLOOKUP(B241,iscritti_10914!$A$2:$E$243,5,FALSE),"")</f>
        <v/>
      </c>
      <c r="G241" s="5">
        <f>COUNTA('10914'!$H$241:'10914'!$M$241)</f>
        <v>0</v>
      </c>
      <c r="H241" s="1"/>
      <c r="I241" s="1"/>
      <c r="J241" s="1"/>
      <c r="K241" s="1"/>
      <c r="L241" s="1"/>
      <c r="M241" s="1"/>
      <c r="N241" s="3" t="str">
        <f>IF('10914'!$G$241&lt;&gt;0,'10914'!$O$241/'10914'!$G$241,"")</f>
        <v/>
      </c>
      <c r="O241" s="4">
        <f>SUM('10914'!$H$241:'10914'!$M$241)</f>
        <v>0</v>
      </c>
      <c r="P241" s="1"/>
      <c r="Q241" s="1"/>
      <c r="R241" s="6">
        <f>SUM('10914'!$O$241:'10914'!$Q$241)+'10914'!$AF$241</f>
        <v>0</v>
      </c>
      <c r="S241" s="6">
        <f>SUM('10914'!$R$240:'10914'!$R$241)</f>
        <v>0</v>
      </c>
      <c r="T241">
        <v>116</v>
      </c>
      <c r="V241" s="1"/>
      <c r="AF241">
        <f>'10914'!$G$241*IF(E241&lt;&gt;"",'10914'!$F$241,0)</f>
        <v>0</v>
      </c>
    </row>
    <row r="242" spans="1:32" x14ac:dyDescent="0.2">
      <c r="A242">
        <v>117</v>
      </c>
      <c r="B242" s="1"/>
      <c r="C242" t="str">
        <f>IF(B242&lt;&gt;"",VLOOKUP(B242,iscritti_10914!$A$2:$D$243,4,FALSE),"")</f>
        <v/>
      </c>
      <c r="D242" t="str">
        <f>IF(B242&lt;&gt;"",VLOOKUP(B242,iscritti_10914!$A$2:$D$243,2,FALSE),"")</f>
        <v/>
      </c>
      <c r="E242" t="str">
        <f>IF(B242&lt;&gt;"",VLOOKUP(B242,iscritti_10914!$A$2:$D$243,3,FALSE),"")</f>
        <v/>
      </c>
      <c r="F242" t="str">
        <f>IF(E242&lt;&gt;"",VLOOKUP(E242,'10914'!$AG$3:'10914'!$AH$14,2,FALSE)+VLOOKUP(B242,iscritti_10914!$A$2:$E$243,5,FALSE),"")</f>
        <v/>
      </c>
      <c r="G242" s="5">
        <f>COUNTA('10914'!$H$242:'10914'!$M$242)</f>
        <v>0</v>
      </c>
      <c r="H242" s="1"/>
      <c r="I242" s="1"/>
      <c r="J242" s="1"/>
      <c r="K242" s="1"/>
      <c r="L242" s="1"/>
      <c r="M242" s="1"/>
      <c r="N242" s="3" t="str">
        <f>IF('10914'!$G$242&lt;&gt;0,'10914'!$O$242/'10914'!$G$242,"")</f>
        <v/>
      </c>
      <c r="O242" s="4">
        <f>SUM('10914'!$H$242:'10914'!$M$242)</f>
        <v>0</v>
      </c>
      <c r="P242" s="1"/>
      <c r="Q242" s="1"/>
      <c r="R242" s="6">
        <f>SUM('10914'!$O$242:'10914'!$Q$242)+'10914'!$AF$242</f>
        <v>0</v>
      </c>
      <c r="S242" s="6">
        <f>SUM('10914'!$R$242:'10914'!$R$243)</f>
        <v>0</v>
      </c>
      <c r="T242">
        <v>117</v>
      </c>
      <c r="U242" s="6">
        <f>SUM('10914'!$R$242:'10914'!$R$243)</f>
        <v>0</v>
      </c>
      <c r="V242" s="1"/>
      <c r="AF242">
        <f>'10914'!$G$242*IF(E242&lt;&gt;"",'10914'!$F$242,0)</f>
        <v>0</v>
      </c>
    </row>
    <row r="243" spans="1:32" x14ac:dyDescent="0.2">
      <c r="B243" s="1"/>
      <c r="C243" t="str">
        <f>IF(B243&lt;&gt;"",VLOOKUP(B243,iscritti_10914!$A$2:$D$243,4,FALSE),"")</f>
        <v/>
      </c>
      <c r="D243" t="str">
        <f>IF(B243&lt;&gt;"",VLOOKUP(B243,iscritti_10914!$A$2:$D$243,2,FALSE),"")</f>
        <v/>
      </c>
      <c r="E243" t="str">
        <f>IF(B243&lt;&gt;"",VLOOKUP(B243,iscritti_10914!$A$2:$D$243,3,FALSE),"")</f>
        <v/>
      </c>
      <c r="F243" t="str">
        <f>IF(E243&lt;&gt;"",VLOOKUP(E243,'10914'!$AG$3:'10914'!$AH$14,2,FALSE)+VLOOKUP(B243,iscritti_10914!$A$2:$E$243,5,FALSE),"")</f>
        <v/>
      </c>
      <c r="G243" s="5">
        <f>COUNTA('10914'!$H$243:'10914'!$M$243)</f>
        <v>0</v>
      </c>
      <c r="H243" s="1"/>
      <c r="I243" s="1"/>
      <c r="J243" s="1"/>
      <c r="K243" s="1"/>
      <c r="L243" s="1"/>
      <c r="M243" s="1"/>
      <c r="N243" s="3" t="str">
        <f>IF('10914'!$G$243&lt;&gt;0,'10914'!$O$243/'10914'!$G$243,"")</f>
        <v/>
      </c>
      <c r="O243" s="4">
        <f>SUM('10914'!$H$243:'10914'!$M$243)</f>
        <v>0</v>
      </c>
      <c r="P243" s="1"/>
      <c r="Q243" s="1"/>
      <c r="R243" s="6">
        <f>SUM('10914'!$O$243:'10914'!$Q$243)+'10914'!$AF$243</f>
        <v>0</v>
      </c>
      <c r="S243" s="6">
        <f>SUM('10914'!$R$242:'10914'!$R$243)</f>
        <v>0</v>
      </c>
      <c r="T243">
        <v>117</v>
      </c>
      <c r="V243" s="1"/>
      <c r="AF243">
        <f>'10914'!$G$243*IF(E243&lt;&gt;"",'10914'!$F$243,0)</f>
        <v>0</v>
      </c>
    </row>
    <row r="244" spans="1:32" x14ac:dyDescent="0.2">
      <c r="A244">
        <v>118</v>
      </c>
      <c r="B244" s="1"/>
      <c r="C244" t="str">
        <f>IF(B244&lt;&gt;"",VLOOKUP(B244,iscritti_10914!$A$2:$D$243,4,FALSE),"")</f>
        <v/>
      </c>
      <c r="D244" t="str">
        <f>IF(B244&lt;&gt;"",VLOOKUP(B244,iscritti_10914!$A$2:$D$243,2,FALSE),"")</f>
        <v/>
      </c>
      <c r="E244" t="str">
        <f>IF(B244&lt;&gt;"",VLOOKUP(B244,iscritti_10914!$A$2:$D$243,3,FALSE),"")</f>
        <v/>
      </c>
      <c r="F244" t="str">
        <f>IF(E244&lt;&gt;"",VLOOKUP(E244,'10914'!$AG$3:'10914'!$AH$14,2,FALSE)+VLOOKUP(B244,iscritti_10914!$A$2:$E$243,5,FALSE),"")</f>
        <v/>
      </c>
      <c r="G244" s="5">
        <f>COUNTA('10914'!$H$244:'10914'!$M$244)</f>
        <v>0</v>
      </c>
      <c r="H244" s="1"/>
      <c r="I244" s="1"/>
      <c r="J244" s="1"/>
      <c r="K244" s="1"/>
      <c r="L244" s="1"/>
      <c r="M244" s="1"/>
      <c r="N244" s="3" t="str">
        <f>IF('10914'!$G$244&lt;&gt;0,'10914'!$O$244/'10914'!$G$244,"")</f>
        <v/>
      </c>
      <c r="O244" s="4">
        <f>SUM('10914'!$H$244:'10914'!$M$244)</f>
        <v>0</v>
      </c>
      <c r="P244" s="1"/>
      <c r="Q244" s="1"/>
      <c r="R244" s="6">
        <f>SUM('10914'!$O$244:'10914'!$Q$244)+'10914'!$AF$244</f>
        <v>0</v>
      </c>
      <c r="S244" s="6">
        <f>SUM('10914'!$R$244:'10914'!$R$245)</f>
        <v>0</v>
      </c>
      <c r="T244">
        <v>118</v>
      </c>
      <c r="U244" s="6">
        <f>SUM('10914'!$R$244:'10914'!$R$245)</f>
        <v>0</v>
      </c>
      <c r="V244" s="1"/>
      <c r="AF244">
        <f>'10914'!$G$244*IF(E244&lt;&gt;"",'10914'!$F$244,0)</f>
        <v>0</v>
      </c>
    </row>
    <row r="245" spans="1:32" x14ac:dyDescent="0.2">
      <c r="B245" s="1"/>
      <c r="C245" t="str">
        <f>IF(B245&lt;&gt;"",VLOOKUP(B245,iscritti_10914!$A$2:$D$243,4,FALSE),"")</f>
        <v/>
      </c>
      <c r="D245" t="str">
        <f>IF(B245&lt;&gt;"",VLOOKUP(B245,iscritti_10914!$A$2:$D$243,2,FALSE),"")</f>
        <v/>
      </c>
      <c r="E245" t="str">
        <f>IF(B245&lt;&gt;"",VLOOKUP(B245,iscritti_10914!$A$2:$D$243,3,FALSE),"")</f>
        <v/>
      </c>
      <c r="F245" t="str">
        <f>IF(E245&lt;&gt;"",VLOOKUP(E245,'10914'!$AG$3:'10914'!$AH$14,2,FALSE)+VLOOKUP(B245,iscritti_10914!$A$2:$E$243,5,FALSE),"")</f>
        <v/>
      </c>
      <c r="G245" s="5">
        <f>COUNTA('10914'!$H$245:'10914'!$M$245)</f>
        <v>0</v>
      </c>
      <c r="H245" s="1"/>
      <c r="I245" s="1"/>
      <c r="J245" s="1"/>
      <c r="K245" s="1"/>
      <c r="L245" s="1"/>
      <c r="M245" s="1"/>
      <c r="N245" s="3" t="str">
        <f>IF('10914'!$G$245&lt;&gt;0,'10914'!$O$245/'10914'!$G$245,"")</f>
        <v/>
      </c>
      <c r="O245" s="4">
        <f>SUM('10914'!$H$245:'10914'!$M$245)</f>
        <v>0</v>
      </c>
      <c r="P245" s="1"/>
      <c r="Q245" s="1"/>
      <c r="R245" s="6">
        <f>SUM('10914'!$O$245:'10914'!$Q$245)+'10914'!$AF$245</f>
        <v>0</v>
      </c>
      <c r="S245" s="6">
        <f>SUM('10914'!$R$244:'10914'!$R$245)</f>
        <v>0</v>
      </c>
      <c r="T245">
        <v>118</v>
      </c>
      <c r="V245" s="1"/>
      <c r="AF245">
        <f>'10914'!$G$245*IF(E245&lt;&gt;"",'10914'!$F$245,0)</f>
        <v>0</v>
      </c>
    </row>
    <row r="246" spans="1:32" x14ac:dyDescent="0.2">
      <c r="A246">
        <v>119</v>
      </c>
      <c r="B246" s="1"/>
      <c r="C246" t="str">
        <f>IF(B246&lt;&gt;"",VLOOKUP(B246,iscritti_10914!$A$2:$D$243,4,FALSE),"")</f>
        <v/>
      </c>
      <c r="D246" t="str">
        <f>IF(B246&lt;&gt;"",VLOOKUP(B246,iscritti_10914!$A$2:$D$243,2,FALSE),"")</f>
        <v/>
      </c>
      <c r="E246" t="str">
        <f>IF(B246&lt;&gt;"",VLOOKUP(B246,iscritti_10914!$A$2:$D$243,3,FALSE),"")</f>
        <v/>
      </c>
      <c r="F246" t="str">
        <f>IF(E246&lt;&gt;"",VLOOKUP(E246,'10914'!$AG$3:'10914'!$AH$14,2,FALSE)+VLOOKUP(B246,iscritti_10914!$A$2:$E$243,5,FALSE),"")</f>
        <v/>
      </c>
      <c r="G246" s="5">
        <f>COUNTA('10914'!$H$246:'10914'!$M$246)</f>
        <v>0</v>
      </c>
      <c r="H246" s="1"/>
      <c r="I246" s="1"/>
      <c r="J246" s="1"/>
      <c r="K246" s="1"/>
      <c r="L246" s="1"/>
      <c r="M246" s="1"/>
      <c r="N246" s="3" t="str">
        <f>IF('10914'!$G$246&lt;&gt;0,'10914'!$O$246/'10914'!$G$246,"")</f>
        <v/>
      </c>
      <c r="O246" s="4">
        <f>SUM('10914'!$H$246:'10914'!$M$246)</f>
        <v>0</v>
      </c>
      <c r="P246" s="1"/>
      <c r="Q246" s="1"/>
      <c r="R246" s="6">
        <f>SUM('10914'!$O$246:'10914'!$Q$246)+'10914'!$AF$246</f>
        <v>0</v>
      </c>
      <c r="S246" s="6">
        <f>SUM('10914'!$R$246:'10914'!$R$247)</f>
        <v>0</v>
      </c>
      <c r="T246">
        <v>119</v>
      </c>
      <c r="U246" s="6">
        <f>SUM('10914'!$R$246:'10914'!$R$247)</f>
        <v>0</v>
      </c>
      <c r="V246" s="1"/>
      <c r="AF246">
        <f>'10914'!$G$246*IF(E246&lt;&gt;"",'10914'!$F$246,0)</f>
        <v>0</v>
      </c>
    </row>
    <row r="247" spans="1:32" x14ac:dyDescent="0.2">
      <c r="B247" s="1"/>
      <c r="C247" t="str">
        <f>IF(B247&lt;&gt;"",VLOOKUP(B247,iscritti_10914!$A$2:$D$243,4,FALSE),"")</f>
        <v/>
      </c>
      <c r="D247" t="str">
        <f>IF(B247&lt;&gt;"",VLOOKUP(B247,iscritti_10914!$A$2:$D$243,2,FALSE),"")</f>
        <v/>
      </c>
      <c r="E247" t="str">
        <f>IF(B247&lt;&gt;"",VLOOKUP(B247,iscritti_10914!$A$2:$D$243,3,FALSE),"")</f>
        <v/>
      </c>
      <c r="F247" t="str">
        <f>IF(E247&lt;&gt;"",VLOOKUP(E247,'10914'!$AG$3:'10914'!$AH$14,2,FALSE)+VLOOKUP(B247,iscritti_10914!$A$2:$E$243,5,FALSE),"")</f>
        <v/>
      </c>
      <c r="G247" s="5">
        <f>COUNTA('10914'!$H$247:'10914'!$M$247)</f>
        <v>0</v>
      </c>
      <c r="H247" s="1"/>
      <c r="I247" s="1"/>
      <c r="J247" s="1"/>
      <c r="K247" s="1"/>
      <c r="L247" s="1"/>
      <c r="M247" s="1"/>
      <c r="N247" s="3" t="str">
        <f>IF('10914'!$G$247&lt;&gt;0,'10914'!$O$247/'10914'!$G$247,"")</f>
        <v/>
      </c>
      <c r="O247" s="4">
        <f>SUM('10914'!$H$247:'10914'!$M$247)</f>
        <v>0</v>
      </c>
      <c r="P247" s="1"/>
      <c r="Q247" s="1"/>
      <c r="R247" s="6">
        <f>SUM('10914'!$O$247:'10914'!$Q$247)+'10914'!$AF$247</f>
        <v>0</v>
      </c>
      <c r="S247" s="6">
        <f>SUM('10914'!$R$246:'10914'!$R$247)</f>
        <v>0</v>
      </c>
      <c r="T247">
        <v>119</v>
      </c>
      <c r="V247" s="1"/>
      <c r="AF247">
        <f>'10914'!$G$247*IF(E247&lt;&gt;"",'10914'!$F$247,0)</f>
        <v>0</v>
      </c>
    </row>
    <row r="248" spans="1:32" x14ac:dyDescent="0.2">
      <c r="A248">
        <v>120</v>
      </c>
      <c r="B248" s="1"/>
      <c r="C248" t="str">
        <f>IF(B248&lt;&gt;"",VLOOKUP(B248,iscritti_10914!$A$2:$D$243,4,FALSE),"")</f>
        <v/>
      </c>
      <c r="D248" t="str">
        <f>IF(B248&lt;&gt;"",VLOOKUP(B248,iscritti_10914!$A$2:$D$243,2,FALSE),"")</f>
        <v/>
      </c>
      <c r="E248" t="str">
        <f>IF(B248&lt;&gt;"",VLOOKUP(B248,iscritti_10914!$A$2:$D$243,3,FALSE),"")</f>
        <v/>
      </c>
      <c r="F248" t="str">
        <f>IF(E248&lt;&gt;"",VLOOKUP(E248,'10914'!$AG$3:'10914'!$AH$14,2,FALSE)+VLOOKUP(B248,iscritti_10914!$A$2:$E$243,5,FALSE),"")</f>
        <v/>
      </c>
      <c r="G248" s="5">
        <f>COUNTA('10914'!$H$248:'10914'!$M$248)</f>
        <v>0</v>
      </c>
      <c r="H248" s="1"/>
      <c r="I248" s="1"/>
      <c r="J248" s="1"/>
      <c r="K248" s="1"/>
      <c r="L248" s="1"/>
      <c r="M248" s="1"/>
      <c r="N248" s="3" t="str">
        <f>IF('10914'!$G$248&lt;&gt;0,'10914'!$O$248/'10914'!$G$248,"")</f>
        <v/>
      </c>
      <c r="O248" s="4">
        <f>SUM('10914'!$H$248:'10914'!$M$248)</f>
        <v>0</v>
      </c>
      <c r="P248" s="1"/>
      <c r="Q248" s="1"/>
      <c r="R248" s="6">
        <f>SUM('10914'!$O$248:'10914'!$Q$248)+'10914'!$AF$248</f>
        <v>0</v>
      </c>
      <c r="S248" s="6">
        <f>SUM('10914'!$R$248:'10914'!$R$249)</f>
        <v>0</v>
      </c>
      <c r="T248">
        <v>120</v>
      </c>
      <c r="U248" s="6">
        <f>SUM('10914'!$R$248:'10914'!$R$249)</f>
        <v>0</v>
      </c>
      <c r="V248" s="1"/>
      <c r="AF248">
        <f>'10914'!$G$248*IF(E248&lt;&gt;"",'10914'!$F$248,0)</f>
        <v>0</v>
      </c>
    </row>
    <row r="249" spans="1:32" x14ac:dyDescent="0.2">
      <c r="B249" s="1"/>
      <c r="C249" t="str">
        <f>IF(B249&lt;&gt;"",VLOOKUP(B249,iscritti_10914!$A$2:$D$243,4,FALSE),"")</f>
        <v/>
      </c>
      <c r="D249" t="str">
        <f>IF(B249&lt;&gt;"",VLOOKUP(B249,iscritti_10914!$A$2:$D$243,2,FALSE),"")</f>
        <v/>
      </c>
      <c r="E249" t="str">
        <f>IF(B249&lt;&gt;"",VLOOKUP(B249,iscritti_10914!$A$2:$D$243,3,FALSE),"")</f>
        <v/>
      </c>
      <c r="F249" t="str">
        <f>IF(E249&lt;&gt;"",VLOOKUP(E249,'10914'!$AG$3:'10914'!$AH$14,2,FALSE)+VLOOKUP(B249,iscritti_10914!$A$2:$E$243,5,FALSE),"")</f>
        <v/>
      </c>
      <c r="G249" s="5">
        <f>COUNTA('10914'!$H$249:'10914'!$M$249)</f>
        <v>0</v>
      </c>
      <c r="H249" s="1"/>
      <c r="I249" s="1"/>
      <c r="J249" s="1"/>
      <c r="K249" s="1"/>
      <c r="L249" s="1"/>
      <c r="M249" s="1"/>
      <c r="N249" s="3" t="str">
        <f>IF('10914'!$G$249&lt;&gt;0,'10914'!$O$249/'10914'!$G$249,"")</f>
        <v/>
      </c>
      <c r="O249" s="4">
        <f>SUM('10914'!$H$249:'10914'!$M$249)</f>
        <v>0</v>
      </c>
      <c r="P249" s="1"/>
      <c r="Q249" s="1"/>
      <c r="R249" s="6">
        <f>SUM('10914'!$O$249:'10914'!$Q$249)+'10914'!$AF$249</f>
        <v>0</v>
      </c>
      <c r="S249" s="6">
        <f>SUM('10914'!$R$248:'10914'!$R$249)</f>
        <v>0</v>
      </c>
      <c r="T249">
        <v>120</v>
      </c>
      <c r="V249" s="1"/>
      <c r="AF249">
        <f>'10914'!$G$249*IF(E249&lt;&gt;"",'10914'!$F$249,0)</f>
        <v>0</v>
      </c>
    </row>
    <row r="250" spans="1:32" x14ac:dyDescent="0.2">
      <c r="A250">
        <v>121</v>
      </c>
      <c r="B250" s="1"/>
      <c r="C250" t="str">
        <f>IF(B250&lt;&gt;"",VLOOKUP(B250,iscritti_10914!$A$2:$D$243,4,FALSE),"")</f>
        <v/>
      </c>
      <c r="D250" t="str">
        <f>IF(B250&lt;&gt;"",VLOOKUP(B250,iscritti_10914!$A$2:$D$243,2,FALSE),"")</f>
        <v/>
      </c>
      <c r="E250" t="str">
        <f>IF(B250&lt;&gt;"",VLOOKUP(B250,iscritti_10914!$A$2:$D$243,3,FALSE),"")</f>
        <v/>
      </c>
      <c r="F250" t="str">
        <f>IF(E250&lt;&gt;"",VLOOKUP(E250,'10914'!$AG$3:'10914'!$AH$14,2,FALSE)+VLOOKUP(B250,iscritti_10914!$A$2:$E$243,5,FALSE),"")</f>
        <v/>
      </c>
      <c r="G250" s="5">
        <f>COUNTA('10914'!$H$250:'10914'!$M$250)</f>
        <v>0</v>
      </c>
      <c r="H250" s="1"/>
      <c r="I250" s="1"/>
      <c r="J250" s="1"/>
      <c r="K250" s="1"/>
      <c r="L250" s="1"/>
      <c r="M250" s="1"/>
      <c r="N250" s="3" t="str">
        <f>IF('10914'!$G$250&lt;&gt;0,'10914'!$O$250/'10914'!$G$250,"")</f>
        <v/>
      </c>
      <c r="O250" s="4">
        <f>SUM('10914'!$H$250:'10914'!$M$250)</f>
        <v>0</v>
      </c>
      <c r="P250" s="1"/>
      <c r="Q250" s="1"/>
      <c r="R250" s="6">
        <f>SUM('10914'!$O$250:'10914'!$Q$250)+'10914'!$AF$250</f>
        <v>0</v>
      </c>
      <c r="S250" s="6">
        <f>SUM('10914'!$R$250:'10914'!$R$251)</f>
        <v>0</v>
      </c>
      <c r="T250">
        <v>121</v>
      </c>
      <c r="U250" s="6">
        <f>SUM('10914'!$R$250:'10914'!$R$251)</f>
        <v>0</v>
      </c>
      <c r="V250" s="1"/>
      <c r="AF250">
        <f>'10914'!$G$250*IF(E250&lt;&gt;"",'10914'!$F$250,0)</f>
        <v>0</v>
      </c>
    </row>
    <row r="251" spans="1:32" x14ac:dyDescent="0.2">
      <c r="B251" s="1"/>
      <c r="C251" t="str">
        <f>IF(B251&lt;&gt;"",VLOOKUP(B251,iscritti_10914!$A$2:$D$243,4,FALSE),"")</f>
        <v/>
      </c>
      <c r="D251" t="str">
        <f>IF(B251&lt;&gt;"",VLOOKUP(B251,iscritti_10914!$A$2:$D$243,2,FALSE),"")</f>
        <v/>
      </c>
      <c r="E251" t="str">
        <f>IF(B251&lt;&gt;"",VLOOKUP(B251,iscritti_10914!$A$2:$D$243,3,FALSE),"")</f>
        <v/>
      </c>
      <c r="F251" t="str">
        <f>IF(E251&lt;&gt;"",VLOOKUP(E251,'10914'!$AG$3:'10914'!$AH$14,2,FALSE)+VLOOKUP(B251,iscritti_10914!$A$2:$E$243,5,FALSE),"")</f>
        <v/>
      </c>
      <c r="G251" s="5">
        <f>COUNTA('10914'!$H$251:'10914'!$M$251)</f>
        <v>0</v>
      </c>
      <c r="H251" s="1"/>
      <c r="I251" s="1"/>
      <c r="J251" s="1"/>
      <c r="K251" s="1"/>
      <c r="L251" s="1"/>
      <c r="M251" s="1"/>
      <c r="N251" s="3" t="str">
        <f>IF('10914'!$G$251&lt;&gt;0,'10914'!$O$251/'10914'!$G$251,"")</f>
        <v/>
      </c>
      <c r="O251" s="4">
        <f>SUM('10914'!$H$251:'10914'!$M$251)</f>
        <v>0</v>
      </c>
      <c r="P251" s="1"/>
      <c r="Q251" s="1"/>
      <c r="R251" s="6">
        <f>SUM('10914'!$O$251:'10914'!$Q$251)+'10914'!$AF$251</f>
        <v>0</v>
      </c>
      <c r="S251" s="6">
        <f>SUM('10914'!$R$250:'10914'!$R$251)</f>
        <v>0</v>
      </c>
      <c r="T251">
        <v>121</v>
      </c>
      <c r="V251" s="1"/>
      <c r="AF251">
        <f>'10914'!$G$251*IF(E251&lt;&gt;"",'10914'!$F$251,0)</f>
        <v>0</v>
      </c>
    </row>
    <row r="252" spans="1:32" x14ac:dyDescent="0.2">
      <c r="A252">
        <v>122</v>
      </c>
      <c r="B252" s="1"/>
      <c r="C252" t="str">
        <f>IF(B252&lt;&gt;"",VLOOKUP(B252,iscritti_10914!$A$2:$D$243,4,FALSE),"")</f>
        <v/>
      </c>
      <c r="D252" t="str">
        <f>IF(B252&lt;&gt;"",VLOOKUP(B252,iscritti_10914!$A$2:$D$243,2,FALSE),"")</f>
        <v/>
      </c>
      <c r="E252" t="str">
        <f>IF(B252&lt;&gt;"",VLOOKUP(B252,iscritti_10914!$A$2:$D$243,3,FALSE),"")</f>
        <v/>
      </c>
      <c r="F252" t="str">
        <f>IF(E252&lt;&gt;"",VLOOKUP(E252,'10914'!$AG$3:'10914'!$AH$14,2,FALSE)+VLOOKUP(B252,iscritti_10914!$A$2:$E$243,5,FALSE),"")</f>
        <v/>
      </c>
      <c r="G252" s="5">
        <f>COUNTA('10914'!$H$252:'10914'!$M$252)</f>
        <v>0</v>
      </c>
      <c r="H252" s="1"/>
      <c r="I252" s="1"/>
      <c r="J252" s="1"/>
      <c r="K252" s="1"/>
      <c r="L252" s="1"/>
      <c r="M252" s="1"/>
      <c r="N252" s="3" t="str">
        <f>IF('10914'!$G$252&lt;&gt;0,'10914'!$O$252/'10914'!$G$252,"")</f>
        <v/>
      </c>
      <c r="O252" s="4">
        <f>SUM('10914'!$H$252:'10914'!$M$252)</f>
        <v>0</v>
      </c>
      <c r="P252" s="1"/>
      <c r="Q252" s="1"/>
      <c r="R252" s="6">
        <f>SUM('10914'!$O$252:'10914'!$Q$252)+'10914'!$AF$252</f>
        <v>0</v>
      </c>
      <c r="S252" s="6">
        <f>SUM('10914'!$R$252:'10914'!$R$253)</f>
        <v>0</v>
      </c>
      <c r="T252">
        <v>122</v>
      </c>
      <c r="U252" s="6">
        <f>SUM('10914'!$R$252:'10914'!$R$253)</f>
        <v>0</v>
      </c>
      <c r="V252" s="1"/>
      <c r="AF252">
        <f>'10914'!$G$252*IF(E252&lt;&gt;"",'10914'!$F$252,0)</f>
        <v>0</v>
      </c>
    </row>
    <row r="253" spans="1:32" x14ac:dyDescent="0.2">
      <c r="B253" s="1"/>
      <c r="C253" t="str">
        <f>IF(B253&lt;&gt;"",VLOOKUP(B253,iscritti_10914!$A$2:$D$243,4,FALSE),"")</f>
        <v/>
      </c>
      <c r="D253" t="str">
        <f>IF(B253&lt;&gt;"",VLOOKUP(B253,iscritti_10914!$A$2:$D$243,2,FALSE),"")</f>
        <v/>
      </c>
      <c r="E253" t="str">
        <f>IF(B253&lt;&gt;"",VLOOKUP(B253,iscritti_10914!$A$2:$D$243,3,FALSE),"")</f>
        <v/>
      </c>
      <c r="F253" t="str">
        <f>IF(E253&lt;&gt;"",VLOOKUP(E253,'10914'!$AG$3:'10914'!$AH$14,2,FALSE)+VLOOKUP(B253,iscritti_10914!$A$2:$E$243,5,FALSE),"")</f>
        <v/>
      </c>
      <c r="G253" s="5">
        <f>COUNTA('10914'!$H$253:'10914'!$M$253)</f>
        <v>0</v>
      </c>
      <c r="H253" s="1"/>
      <c r="I253" s="1"/>
      <c r="J253" s="1"/>
      <c r="K253" s="1"/>
      <c r="L253" s="1"/>
      <c r="M253" s="1"/>
      <c r="N253" s="3" t="str">
        <f>IF('10914'!$G$253&lt;&gt;0,'10914'!$O$253/'10914'!$G$253,"")</f>
        <v/>
      </c>
      <c r="O253" s="4">
        <f>SUM('10914'!$H$253:'10914'!$M$253)</f>
        <v>0</v>
      </c>
      <c r="P253" s="1"/>
      <c r="Q253" s="1"/>
      <c r="R253" s="6">
        <f>SUM('10914'!$O$253:'10914'!$Q$253)+'10914'!$AF$253</f>
        <v>0</v>
      </c>
      <c r="S253" s="6">
        <f>SUM('10914'!$R$252:'10914'!$R$253)</f>
        <v>0</v>
      </c>
      <c r="T253">
        <v>122</v>
      </c>
      <c r="V253" s="1"/>
      <c r="AF253">
        <f>'10914'!$G$253*IF(E253&lt;&gt;"",'10914'!$F$253,0)</f>
        <v>0</v>
      </c>
    </row>
    <row r="254" spans="1:32" x14ac:dyDescent="0.2">
      <c r="A254">
        <v>123</v>
      </c>
      <c r="B254" s="1"/>
      <c r="C254" t="str">
        <f>IF(B254&lt;&gt;"",VLOOKUP(B254,iscritti_10914!$A$2:$D$243,4,FALSE),"")</f>
        <v/>
      </c>
      <c r="D254" t="str">
        <f>IF(B254&lt;&gt;"",VLOOKUP(B254,iscritti_10914!$A$2:$D$243,2,FALSE),"")</f>
        <v/>
      </c>
      <c r="E254" t="str">
        <f>IF(B254&lt;&gt;"",VLOOKUP(B254,iscritti_10914!$A$2:$D$243,3,FALSE),"")</f>
        <v/>
      </c>
      <c r="F254" t="str">
        <f>IF(E254&lt;&gt;"",VLOOKUP(E254,'10914'!$AG$3:'10914'!$AH$14,2,FALSE)+VLOOKUP(B254,iscritti_10914!$A$2:$E$243,5,FALSE),"")</f>
        <v/>
      </c>
      <c r="G254" s="5">
        <f>COUNTA('10914'!$H$254:'10914'!$M$254)</f>
        <v>0</v>
      </c>
      <c r="H254" s="1"/>
      <c r="I254" s="1"/>
      <c r="J254" s="1"/>
      <c r="K254" s="1"/>
      <c r="L254" s="1"/>
      <c r="M254" s="1"/>
      <c r="N254" s="3" t="str">
        <f>IF('10914'!$G$254&lt;&gt;0,'10914'!$O$254/'10914'!$G$254,"")</f>
        <v/>
      </c>
      <c r="O254" s="4">
        <f>SUM('10914'!$H$254:'10914'!$M$254)</f>
        <v>0</v>
      </c>
      <c r="P254" s="1"/>
      <c r="Q254" s="1"/>
      <c r="R254" s="6">
        <f>SUM('10914'!$O$254:'10914'!$Q$254)+'10914'!$AF$254</f>
        <v>0</v>
      </c>
      <c r="S254" s="6">
        <f>SUM('10914'!$R$254:'10914'!$R$255)</f>
        <v>0</v>
      </c>
      <c r="T254">
        <v>123</v>
      </c>
      <c r="U254" s="6">
        <f>SUM('10914'!$R$254:'10914'!$R$255)</f>
        <v>0</v>
      </c>
      <c r="V254" s="1"/>
      <c r="AF254">
        <f>'10914'!$G$254*IF(E254&lt;&gt;"",'10914'!$F$254,0)</f>
        <v>0</v>
      </c>
    </row>
    <row r="255" spans="1:32" x14ac:dyDescent="0.2">
      <c r="B255" s="1"/>
      <c r="C255" t="str">
        <f>IF(B255&lt;&gt;"",VLOOKUP(B255,iscritti_10914!$A$2:$D$243,4,FALSE),"")</f>
        <v/>
      </c>
      <c r="D255" t="str">
        <f>IF(B255&lt;&gt;"",VLOOKUP(B255,iscritti_10914!$A$2:$D$243,2,FALSE),"")</f>
        <v/>
      </c>
      <c r="E255" t="str">
        <f>IF(B255&lt;&gt;"",VLOOKUP(B255,iscritti_10914!$A$2:$D$243,3,FALSE),"")</f>
        <v/>
      </c>
      <c r="F255" t="str">
        <f>IF(E255&lt;&gt;"",VLOOKUP(E255,'10914'!$AG$3:'10914'!$AH$14,2,FALSE)+VLOOKUP(B255,iscritti_10914!$A$2:$E$243,5,FALSE),"")</f>
        <v/>
      </c>
      <c r="G255" s="5">
        <f>COUNTA('10914'!$H$255:'10914'!$M$255)</f>
        <v>0</v>
      </c>
      <c r="H255" s="1"/>
      <c r="I255" s="1"/>
      <c r="J255" s="1"/>
      <c r="K255" s="1"/>
      <c r="L255" s="1"/>
      <c r="M255" s="1"/>
      <c r="N255" s="3" t="str">
        <f>IF('10914'!$G$255&lt;&gt;0,'10914'!$O$255/'10914'!$G$255,"")</f>
        <v/>
      </c>
      <c r="O255" s="4">
        <f>SUM('10914'!$H$255:'10914'!$M$255)</f>
        <v>0</v>
      </c>
      <c r="P255" s="1"/>
      <c r="Q255" s="1"/>
      <c r="R255" s="6">
        <f>SUM('10914'!$O$255:'10914'!$Q$255)+'10914'!$AF$255</f>
        <v>0</v>
      </c>
      <c r="S255" s="6">
        <f>SUM('10914'!$R$254:'10914'!$R$255)</f>
        <v>0</v>
      </c>
      <c r="T255">
        <v>123</v>
      </c>
      <c r="V255" s="1"/>
      <c r="AF255">
        <f>'10914'!$G$255*IF(E255&lt;&gt;"",'10914'!$F$255,0)</f>
        <v>0</v>
      </c>
    </row>
    <row r="256" spans="1:32" x14ac:dyDescent="0.2">
      <c r="A256">
        <v>124</v>
      </c>
      <c r="B256" s="1"/>
      <c r="C256" t="str">
        <f>IF(B256&lt;&gt;"",VLOOKUP(B256,iscritti_10914!$A$2:$D$243,4,FALSE),"")</f>
        <v/>
      </c>
      <c r="D256" t="str">
        <f>IF(B256&lt;&gt;"",VLOOKUP(B256,iscritti_10914!$A$2:$D$243,2,FALSE),"")</f>
        <v/>
      </c>
      <c r="E256" t="str">
        <f>IF(B256&lt;&gt;"",VLOOKUP(B256,iscritti_10914!$A$2:$D$243,3,FALSE),"")</f>
        <v/>
      </c>
      <c r="F256" t="str">
        <f>IF(E256&lt;&gt;"",VLOOKUP(E256,'10914'!$AG$3:'10914'!$AH$14,2,FALSE)+VLOOKUP(B256,iscritti_10914!$A$2:$E$243,5,FALSE),"")</f>
        <v/>
      </c>
      <c r="G256" s="5">
        <f>COUNTA('10914'!$H$256:'10914'!$M$256)</f>
        <v>0</v>
      </c>
      <c r="H256" s="1"/>
      <c r="I256" s="1"/>
      <c r="J256" s="1"/>
      <c r="K256" s="1"/>
      <c r="L256" s="1"/>
      <c r="M256" s="1"/>
      <c r="N256" s="3" t="str">
        <f>IF('10914'!$G$256&lt;&gt;0,'10914'!$O$256/'10914'!$G$256,"")</f>
        <v/>
      </c>
      <c r="O256" s="4">
        <f>SUM('10914'!$H$256:'10914'!$M$256)</f>
        <v>0</v>
      </c>
      <c r="P256" s="1"/>
      <c r="Q256" s="1"/>
      <c r="R256" s="6">
        <f>SUM('10914'!$O$256:'10914'!$Q$256)+'10914'!$AF$256</f>
        <v>0</v>
      </c>
      <c r="S256" s="6">
        <f>SUM('10914'!$R$256:'10914'!$R$257)</f>
        <v>0</v>
      </c>
      <c r="T256">
        <v>124</v>
      </c>
      <c r="U256" s="6">
        <f>SUM('10914'!$R$256:'10914'!$R$257)</f>
        <v>0</v>
      </c>
      <c r="V256" s="1"/>
      <c r="AF256">
        <f>'10914'!$G$256*IF(E256&lt;&gt;"",'10914'!$F$256,0)</f>
        <v>0</v>
      </c>
    </row>
    <row r="257" spans="1:32" x14ac:dyDescent="0.2">
      <c r="B257" s="1"/>
      <c r="C257" t="str">
        <f>IF(B257&lt;&gt;"",VLOOKUP(B257,iscritti_10914!$A$2:$D$243,4,FALSE),"")</f>
        <v/>
      </c>
      <c r="D257" t="str">
        <f>IF(B257&lt;&gt;"",VLOOKUP(B257,iscritti_10914!$A$2:$D$243,2,FALSE),"")</f>
        <v/>
      </c>
      <c r="E257" t="str">
        <f>IF(B257&lt;&gt;"",VLOOKUP(B257,iscritti_10914!$A$2:$D$243,3,FALSE),"")</f>
        <v/>
      </c>
      <c r="F257" t="str">
        <f>IF(E257&lt;&gt;"",VLOOKUP(E257,'10914'!$AG$3:'10914'!$AH$14,2,FALSE)+VLOOKUP(B257,iscritti_10914!$A$2:$E$243,5,FALSE),"")</f>
        <v/>
      </c>
      <c r="G257" s="5">
        <f>COUNTA('10914'!$H$257:'10914'!$M$257)</f>
        <v>0</v>
      </c>
      <c r="H257" s="1"/>
      <c r="I257" s="1"/>
      <c r="J257" s="1"/>
      <c r="K257" s="1"/>
      <c r="L257" s="1"/>
      <c r="M257" s="1"/>
      <c r="N257" s="3" t="str">
        <f>IF('10914'!$G$257&lt;&gt;0,'10914'!$O$257/'10914'!$G$257,"")</f>
        <v/>
      </c>
      <c r="O257" s="4">
        <f>SUM('10914'!$H$257:'10914'!$M$257)</f>
        <v>0</v>
      </c>
      <c r="P257" s="1"/>
      <c r="Q257" s="1"/>
      <c r="R257" s="6">
        <f>SUM('10914'!$O$257:'10914'!$Q$257)+'10914'!$AF$257</f>
        <v>0</v>
      </c>
      <c r="S257" s="6">
        <f>SUM('10914'!$R$256:'10914'!$R$257)</f>
        <v>0</v>
      </c>
      <c r="T257">
        <v>124</v>
      </c>
      <c r="V257" s="1"/>
      <c r="AF257">
        <f>'10914'!$G$257*IF(E257&lt;&gt;"",'10914'!$F$257,0)</f>
        <v>0</v>
      </c>
    </row>
    <row r="258" spans="1:32" x14ac:dyDescent="0.2">
      <c r="A258">
        <v>125</v>
      </c>
      <c r="B258" s="1"/>
      <c r="C258" t="str">
        <f>IF(B258&lt;&gt;"",VLOOKUP(B258,iscritti_10914!$A$2:$D$243,4,FALSE),"")</f>
        <v/>
      </c>
      <c r="D258" t="str">
        <f>IF(B258&lt;&gt;"",VLOOKUP(B258,iscritti_10914!$A$2:$D$243,2,FALSE),"")</f>
        <v/>
      </c>
      <c r="E258" t="str">
        <f>IF(B258&lt;&gt;"",VLOOKUP(B258,iscritti_10914!$A$2:$D$243,3,FALSE),"")</f>
        <v/>
      </c>
      <c r="F258" t="str">
        <f>IF(E258&lt;&gt;"",VLOOKUP(E258,'10914'!$AG$3:'10914'!$AH$14,2,FALSE)+VLOOKUP(B258,iscritti_10914!$A$2:$E$243,5,FALSE),"")</f>
        <v/>
      </c>
      <c r="G258" s="5">
        <f>COUNTA('10914'!$H$258:'10914'!$M$258)</f>
        <v>0</v>
      </c>
      <c r="H258" s="1"/>
      <c r="I258" s="1"/>
      <c r="J258" s="1"/>
      <c r="K258" s="1"/>
      <c r="L258" s="1"/>
      <c r="M258" s="1"/>
      <c r="N258" s="3" t="str">
        <f>IF('10914'!$G$258&lt;&gt;0,'10914'!$O$258/'10914'!$G$258,"")</f>
        <v/>
      </c>
      <c r="O258" s="4">
        <f>SUM('10914'!$H$258:'10914'!$M$258)</f>
        <v>0</v>
      </c>
      <c r="P258" s="1"/>
      <c r="Q258" s="1"/>
      <c r="R258" s="6">
        <f>SUM('10914'!$O$258:'10914'!$Q$258)+'10914'!$AF$258</f>
        <v>0</v>
      </c>
      <c r="S258" s="6">
        <f>SUM('10914'!$R$258:'10914'!$R$259)</f>
        <v>0</v>
      </c>
      <c r="T258">
        <v>125</v>
      </c>
      <c r="U258" s="6">
        <f>SUM('10914'!$R$258:'10914'!$R$259)</f>
        <v>0</v>
      </c>
      <c r="V258" s="1"/>
      <c r="AF258">
        <f>'10914'!$G$258*IF(E258&lt;&gt;"",'10914'!$F$258,0)</f>
        <v>0</v>
      </c>
    </row>
    <row r="259" spans="1:32" x14ac:dyDescent="0.2">
      <c r="B259" s="1"/>
      <c r="C259" t="str">
        <f>IF(B259&lt;&gt;"",VLOOKUP(B259,iscritti_10914!$A$2:$D$243,4,FALSE),"")</f>
        <v/>
      </c>
      <c r="D259" t="str">
        <f>IF(B259&lt;&gt;"",VLOOKUP(B259,iscritti_10914!$A$2:$D$243,2,FALSE),"")</f>
        <v/>
      </c>
      <c r="E259" t="str">
        <f>IF(B259&lt;&gt;"",VLOOKUP(B259,iscritti_10914!$A$2:$D$243,3,FALSE),"")</f>
        <v/>
      </c>
      <c r="F259" t="str">
        <f>IF(E259&lt;&gt;"",VLOOKUP(E259,'10914'!$AG$3:'10914'!$AH$14,2,FALSE)+VLOOKUP(B259,iscritti_10914!$A$2:$E$243,5,FALSE),"")</f>
        <v/>
      </c>
      <c r="G259" s="5">
        <f>COUNTA('10914'!$H$259:'10914'!$M$259)</f>
        <v>0</v>
      </c>
      <c r="H259" s="1"/>
      <c r="I259" s="1"/>
      <c r="J259" s="1"/>
      <c r="K259" s="1"/>
      <c r="L259" s="1"/>
      <c r="M259" s="1"/>
      <c r="N259" s="3" t="str">
        <f>IF('10914'!$G$259&lt;&gt;0,'10914'!$O$259/'10914'!$G$259,"")</f>
        <v/>
      </c>
      <c r="O259" s="4">
        <f>SUM('10914'!$H$259:'10914'!$M$259)</f>
        <v>0</v>
      </c>
      <c r="P259" s="1"/>
      <c r="Q259" s="1"/>
      <c r="R259" s="6">
        <f>SUM('10914'!$O$259:'10914'!$Q$259)+'10914'!$AF$259</f>
        <v>0</v>
      </c>
      <c r="S259" s="6">
        <f>SUM('10914'!$R$258:'10914'!$R$259)</f>
        <v>0</v>
      </c>
      <c r="T259">
        <v>125</v>
      </c>
      <c r="V259" s="1"/>
      <c r="AF259">
        <f>'10914'!$G$259*IF(E259&lt;&gt;"",'10914'!$F$259,0)</f>
        <v>0</v>
      </c>
    </row>
    <row r="260" spans="1:32" x14ac:dyDescent="0.2">
      <c r="A260">
        <v>126</v>
      </c>
      <c r="B260" s="1"/>
      <c r="C260" t="str">
        <f>IF(B260&lt;&gt;"",VLOOKUP(B260,iscritti_10914!$A$2:$D$243,4,FALSE),"")</f>
        <v/>
      </c>
      <c r="D260" t="str">
        <f>IF(B260&lt;&gt;"",VLOOKUP(B260,iscritti_10914!$A$2:$D$243,2,FALSE),"")</f>
        <v/>
      </c>
      <c r="E260" t="str">
        <f>IF(B260&lt;&gt;"",VLOOKUP(B260,iscritti_10914!$A$2:$D$243,3,FALSE),"")</f>
        <v/>
      </c>
      <c r="F260" t="str">
        <f>IF(E260&lt;&gt;"",VLOOKUP(E260,'10914'!$AG$3:'10914'!$AH$14,2,FALSE)+VLOOKUP(B260,iscritti_10914!$A$2:$E$243,5,FALSE),"")</f>
        <v/>
      </c>
      <c r="G260" s="5">
        <f>COUNTA('10914'!$H$260:'10914'!$M$260)</f>
        <v>0</v>
      </c>
      <c r="H260" s="1"/>
      <c r="I260" s="1"/>
      <c r="J260" s="1"/>
      <c r="K260" s="1"/>
      <c r="L260" s="1"/>
      <c r="M260" s="1"/>
      <c r="N260" s="3" t="str">
        <f>IF('10914'!$G$260&lt;&gt;0,'10914'!$O$260/'10914'!$G$260,"")</f>
        <v/>
      </c>
      <c r="O260" s="4">
        <f>SUM('10914'!$H$260:'10914'!$M$260)</f>
        <v>0</v>
      </c>
      <c r="P260" s="1"/>
      <c r="Q260" s="1"/>
      <c r="R260" s="6">
        <f>SUM('10914'!$O$260:'10914'!$Q$260)+'10914'!$AF$260</f>
        <v>0</v>
      </c>
      <c r="S260" s="6">
        <f>SUM('10914'!$R$260:'10914'!$R$261)</f>
        <v>0</v>
      </c>
      <c r="T260">
        <v>126</v>
      </c>
      <c r="U260" s="6">
        <f>SUM('10914'!$R$260:'10914'!$R$261)</f>
        <v>0</v>
      </c>
      <c r="V260" s="1"/>
      <c r="AF260">
        <f>'10914'!$G$260*IF(E260&lt;&gt;"",'10914'!$F$260,0)</f>
        <v>0</v>
      </c>
    </row>
    <row r="261" spans="1:32" x14ac:dyDescent="0.2">
      <c r="B261" s="1"/>
      <c r="C261" t="str">
        <f>IF(B261&lt;&gt;"",VLOOKUP(B261,iscritti_10914!$A$2:$D$243,4,FALSE),"")</f>
        <v/>
      </c>
      <c r="D261" t="str">
        <f>IF(B261&lt;&gt;"",VLOOKUP(B261,iscritti_10914!$A$2:$D$243,2,FALSE),"")</f>
        <v/>
      </c>
      <c r="E261" t="str">
        <f>IF(B261&lt;&gt;"",VLOOKUP(B261,iscritti_10914!$A$2:$D$243,3,FALSE),"")</f>
        <v/>
      </c>
      <c r="F261" t="str">
        <f>IF(E261&lt;&gt;"",VLOOKUP(E261,'10914'!$AG$3:'10914'!$AH$14,2,FALSE)+VLOOKUP(B261,iscritti_10914!$A$2:$E$243,5,FALSE),"")</f>
        <v/>
      </c>
      <c r="G261" s="5">
        <f>COUNTA('10914'!$H$261:'10914'!$M$261)</f>
        <v>0</v>
      </c>
      <c r="H261" s="1"/>
      <c r="I261" s="1"/>
      <c r="J261" s="1"/>
      <c r="K261" s="1"/>
      <c r="L261" s="1"/>
      <c r="M261" s="1"/>
      <c r="N261" s="3" t="str">
        <f>IF('10914'!$G$261&lt;&gt;0,'10914'!$O$261/'10914'!$G$261,"")</f>
        <v/>
      </c>
      <c r="O261" s="4">
        <f>SUM('10914'!$H$261:'10914'!$M$261)</f>
        <v>0</v>
      </c>
      <c r="P261" s="1"/>
      <c r="Q261" s="1"/>
      <c r="R261" s="6">
        <f>SUM('10914'!$O$261:'10914'!$Q$261)+'10914'!$AF$261</f>
        <v>0</v>
      </c>
      <c r="S261" s="6">
        <f>SUM('10914'!$R$260:'10914'!$R$261)</f>
        <v>0</v>
      </c>
      <c r="T261">
        <v>126</v>
      </c>
      <c r="V261" s="1"/>
      <c r="AF261">
        <f>'10914'!$G$261*IF(E261&lt;&gt;"",'10914'!$F$261,0)</f>
        <v>0</v>
      </c>
    </row>
    <row r="262" spans="1:32" x14ac:dyDescent="0.2">
      <c r="A262">
        <v>127</v>
      </c>
      <c r="B262" s="1"/>
      <c r="C262" t="str">
        <f>IF(B262&lt;&gt;"",VLOOKUP(B262,iscritti_10914!$A$2:$D$243,4,FALSE),"")</f>
        <v/>
      </c>
      <c r="D262" t="str">
        <f>IF(B262&lt;&gt;"",VLOOKUP(B262,iscritti_10914!$A$2:$D$243,2,FALSE),"")</f>
        <v/>
      </c>
      <c r="E262" t="str">
        <f>IF(B262&lt;&gt;"",VLOOKUP(B262,iscritti_10914!$A$2:$D$243,3,FALSE),"")</f>
        <v/>
      </c>
      <c r="F262" t="str">
        <f>IF(E262&lt;&gt;"",VLOOKUP(E262,'10914'!$AG$3:'10914'!$AH$14,2,FALSE)+VLOOKUP(B262,iscritti_10914!$A$2:$E$243,5,FALSE),"")</f>
        <v/>
      </c>
      <c r="G262" s="5">
        <f>COUNTA('10914'!$H$262:'10914'!$M$262)</f>
        <v>0</v>
      </c>
      <c r="H262" s="1"/>
      <c r="I262" s="1"/>
      <c r="J262" s="1"/>
      <c r="K262" s="1"/>
      <c r="L262" s="1"/>
      <c r="M262" s="1"/>
      <c r="N262" s="3" t="str">
        <f>IF('10914'!$G$262&lt;&gt;0,'10914'!$O$262/'10914'!$G$262,"")</f>
        <v/>
      </c>
      <c r="O262" s="4">
        <f>SUM('10914'!$H$262:'10914'!$M$262)</f>
        <v>0</v>
      </c>
      <c r="P262" s="1"/>
      <c r="Q262" s="1"/>
      <c r="R262" s="6">
        <f>SUM('10914'!$O$262:'10914'!$Q$262)+'10914'!$AF$262</f>
        <v>0</v>
      </c>
      <c r="S262" s="6">
        <f>SUM('10914'!$R$262:'10914'!$R$263)</f>
        <v>0</v>
      </c>
      <c r="T262">
        <v>127</v>
      </c>
      <c r="U262" s="6">
        <f>SUM('10914'!$R$262:'10914'!$R$263)</f>
        <v>0</v>
      </c>
      <c r="V262" s="1"/>
      <c r="AF262">
        <f>'10914'!$G$262*IF(E262&lt;&gt;"",'10914'!$F$262,0)</f>
        <v>0</v>
      </c>
    </row>
    <row r="263" spans="1:32" x14ac:dyDescent="0.2">
      <c r="B263" s="1"/>
      <c r="C263" t="str">
        <f>IF(B263&lt;&gt;"",VLOOKUP(B263,iscritti_10914!$A$2:$D$243,4,FALSE),"")</f>
        <v/>
      </c>
      <c r="D263" t="str">
        <f>IF(B263&lt;&gt;"",VLOOKUP(B263,iscritti_10914!$A$2:$D$243,2,FALSE),"")</f>
        <v/>
      </c>
      <c r="E263" t="str">
        <f>IF(B263&lt;&gt;"",VLOOKUP(B263,iscritti_10914!$A$2:$D$243,3,FALSE),"")</f>
        <v/>
      </c>
      <c r="F263" t="str">
        <f>IF(E263&lt;&gt;"",VLOOKUP(E263,'10914'!$AG$3:'10914'!$AH$14,2,FALSE)+VLOOKUP(B263,iscritti_10914!$A$2:$E$243,5,FALSE),"")</f>
        <v/>
      </c>
      <c r="G263" s="5">
        <f>COUNTA('10914'!$H$263:'10914'!$M$263)</f>
        <v>0</v>
      </c>
      <c r="H263" s="1"/>
      <c r="I263" s="1"/>
      <c r="J263" s="1"/>
      <c r="K263" s="1"/>
      <c r="L263" s="1"/>
      <c r="M263" s="1"/>
      <c r="N263" s="3" t="str">
        <f>IF('10914'!$G$263&lt;&gt;0,'10914'!$O$263/'10914'!$G$263,"")</f>
        <v/>
      </c>
      <c r="O263" s="4">
        <f>SUM('10914'!$H$263:'10914'!$M$263)</f>
        <v>0</v>
      </c>
      <c r="P263" s="1"/>
      <c r="Q263" s="1"/>
      <c r="R263" s="6">
        <f>SUM('10914'!$O$263:'10914'!$Q$263)+'10914'!$AF$263</f>
        <v>0</v>
      </c>
      <c r="S263" s="6">
        <f>SUM('10914'!$R$262:'10914'!$R$263)</f>
        <v>0</v>
      </c>
      <c r="T263">
        <v>127</v>
      </c>
      <c r="V263" s="1"/>
      <c r="AF263">
        <f>'10914'!$G$263*IF(E263&lt;&gt;"",'10914'!$F$263,0)</f>
        <v>0</v>
      </c>
    </row>
    <row r="264" spans="1:32" x14ac:dyDescent="0.2">
      <c r="A264">
        <v>128</v>
      </c>
      <c r="B264" s="1"/>
      <c r="C264" t="str">
        <f>IF(B264&lt;&gt;"",VLOOKUP(B264,iscritti_10914!$A$2:$D$243,4,FALSE),"")</f>
        <v/>
      </c>
      <c r="D264" t="str">
        <f>IF(B264&lt;&gt;"",VLOOKUP(B264,iscritti_10914!$A$2:$D$243,2,FALSE),"")</f>
        <v/>
      </c>
      <c r="E264" t="str">
        <f>IF(B264&lt;&gt;"",VLOOKUP(B264,iscritti_10914!$A$2:$D$243,3,FALSE),"")</f>
        <v/>
      </c>
      <c r="F264" t="str">
        <f>IF(E264&lt;&gt;"",VLOOKUP(E264,'10914'!$AG$3:'10914'!$AH$14,2,FALSE)+VLOOKUP(B264,iscritti_10914!$A$2:$E$243,5,FALSE),"")</f>
        <v/>
      </c>
      <c r="G264" s="5">
        <f>COUNTA('10914'!$H$264:'10914'!$M$264)</f>
        <v>0</v>
      </c>
      <c r="H264" s="1"/>
      <c r="I264" s="1"/>
      <c r="J264" s="1"/>
      <c r="K264" s="1"/>
      <c r="L264" s="1"/>
      <c r="M264" s="1"/>
      <c r="N264" s="3" t="str">
        <f>IF('10914'!$G$264&lt;&gt;0,'10914'!$O$264/'10914'!$G$264,"")</f>
        <v/>
      </c>
      <c r="O264" s="4">
        <f>SUM('10914'!$H$264:'10914'!$M$264)</f>
        <v>0</v>
      </c>
      <c r="P264" s="1"/>
      <c r="Q264" s="1"/>
      <c r="R264" s="6">
        <f>SUM('10914'!$O$264:'10914'!$Q$264)+'10914'!$AF$264</f>
        <v>0</v>
      </c>
      <c r="S264" s="6">
        <f>SUM('10914'!$R$264:'10914'!$R$265)</f>
        <v>0</v>
      </c>
      <c r="T264">
        <v>128</v>
      </c>
      <c r="U264" s="6">
        <f>SUM('10914'!$R$264:'10914'!$R$265)</f>
        <v>0</v>
      </c>
      <c r="V264" s="1"/>
      <c r="AF264">
        <f>'10914'!$G$264*IF(E264&lt;&gt;"",'10914'!$F$264,0)</f>
        <v>0</v>
      </c>
    </row>
    <row r="265" spans="1:32" x14ac:dyDescent="0.2">
      <c r="B265" s="1"/>
      <c r="C265" t="str">
        <f>IF(B265&lt;&gt;"",VLOOKUP(B265,iscritti_10914!$A$2:$D$243,4,FALSE),"")</f>
        <v/>
      </c>
      <c r="D265" t="str">
        <f>IF(B265&lt;&gt;"",VLOOKUP(B265,iscritti_10914!$A$2:$D$243,2,FALSE),"")</f>
        <v/>
      </c>
      <c r="E265" t="str">
        <f>IF(B265&lt;&gt;"",VLOOKUP(B265,iscritti_10914!$A$2:$D$243,3,FALSE),"")</f>
        <v/>
      </c>
      <c r="F265" t="str">
        <f>IF(E265&lt;&gt;"",VLOOKUP(E265,'10914'!$AG$3:'10914'!$AH$14,2,FALSE)+VLOOKUP(B265,iscritti_10914!$A$2:$E$243,5,FALSE),"")</f>
        <v/>
      </c>
      <c r="G265" s="5">
        <f>COUNTA('10914'!$H$265:'10914'!$M$265)</f>
        <v>0</v>
      </c>
      <c r="H265" s="1"/>
      <c r="I265" s="1"/>
      <c r="J265" s="1"/>
      <c r="K265" s="1"/>
      <c r="L265" s="1"/>
      <c r="M265" s="1"/>
      <c r="N265" s="3" t="str">
        <f>IF('10914'!$G$265&lt;&gt;0,'10914'!$O$265/'10914'!$G$265,"")</f>
        <v/>
      </c>
      <c r="O265" s="4">
        <f>SUM('10914'!$H$265:'10914'!$M$265)</f>
        <v>0</v>
      </c>
      <c r="P265" s="1"/>
      <c r="Q265" s="1"/>
      <c r="R265" s="6">
        <f>SUM('10914'!$O$265:'10914'!$Q$265)+'10914'!$AF$265</f>
        <v>0</v>
      </c>
      <c r="S265" s="6">
        <f>SUM('10914'!$R$264:'10914'!$R$265)</f>
        <v>0</v>
      </c>
      <c r="T265">
        <v>128</v>
      </c>
      <c r="V265" s="1"/>
      <c r="AF265">
        <f>'10914'!$G$265*IF(E265&lt;&gt;"",'10914'!$F$265,0)</f>
        <v>0</v>
      </c>
    </row>
    <row r="266" spans="1:32" x14ac:dyDescent="0.2">
      <c r="A266">
        <v>129</v>
      </c>
      <c r="B266" s="1"/>
      <c r="C266" t="str">
        <f>IF(B266&lt;&gt;"",VLOOKUP(B266,iscritti_10914!$A$2:$D$243,4,FALSE),"")</f>
        <v/>
      </c>
      <c r="D266" t="str">
        <f>IF(B266&lt;&gt;"",VLOOKUP(B266,iscritti_10914!$A$2:$D$243,2,FALSE),"")</f>
        <v/>
      </c>
      <c r="E266" t="str">
        <f>IF(B266&lt;&gt;"",VLOOKUP(B266,iscritti_10914!$A$2:$D$243,3,FALSE),"")</f>
        <v/>
      </c>
      <c r="F266" t="str">
        <f>IF(E266&lt;&gt;"",VLOOKUP(E266,'10914'!$AG$3:'10914'!$AH$14,2,FALSE)+VLOOKUP(B266,iscritti_10914!$A$2:$E$243,5,FALSE),"")</f>
        <v/>
      </c>
      <c r="G266" s="5">
        <f>COUNTA('10914'!$H$266:'10914'!$M$266)</f>
        <v>0</v>
      </c>
      <c r="H266" s="1"/>
      <c r="I266" s="1"/>
      <c r="J266" s="1"/>
      <c r="K266" s="1"/>
      <c r="L266" s="1"/>
      <c r="M266" s="1"/>
      <c r="N266" s="3" t="str">
        <f>IF('10914'!$G$266&lt;&gt;0,'10914'!$O$266/'10914'!$G$266,"")</f>
        <v/>
      </c>
      <c r="O266" s="4">
        <f>SUM('10914'!$H$266:'10914'!$M$266)</f>
        <v>0</v>
      </c>
      <c r="P266" s="1"/>
      <c r="Q266" s="1"/>
      <c r="R266" s="6">
        <f>SUM('10914'!$O$266:'10914'!$Q$266)+'10914'!$AF$266</f>
        <v>0</v>
      </c>
      <c r="S266" s="6">
        <f>SUM('10914'!$R$266:'10914'!$R$267)</f>
        <v>0</v>
      </c>
      <c r="T266">
        <v>129</v>
      </c>
      <c r="U266" s="6">
        <f>SUM('10914'!$R$266:'10914'!$R$267)</f>
        <v>0</v>
      </c>
      <c r="V266" s="1"/>
      <c r="AF266">
        <f>'10914'!$G$266*IF(E266&lt;&gt;"",'10914'!$F$266,0)</f>
        <v>0</v>
      </c>
    </row>
    <row r="267" spans="1:32" x14ac:dyDescent="0.2">
      <c r="B267" s="1"/>
      <c r="C267" t="str">
        <f>IF(B267&lt;&gt;"",VLOOKUP(B267,iscritti_10914!$A$2:$D$243,4,FALSE),"")</f>
        <v/>
      </c>
      <c r="D267" t="str">
        <f>IF(B267&lt;&gt;"",VLOOKUP(B267,iscritti_10914!$A$2:$D$243,2,FALSE),"")</f>
        <v/>
      </c>
      <c r="E267" t="str">
        <f>IF(B267&lt;&gt;"",VLOOKUP(B267,iscritti_10914!$A$2:$D$243,3,FALSE),"")</f>
        <v/>
      </c>
      <c r="F267" t="str">
        <f>IF(E267&lt;&gt;"",VLOOKUP(E267,'10914'!$AG$3:'10914'!$AH$14,2,FALSE)+VLOOKUP(B267,iscritti_10914!$A$2:$E$243,5,FALSE),"")</f>
        <v/>
      </c>
      <c r="G267" s="5">
        <f>COUNTA('10914'!$H$267:'10914'!$M$267)</f>
        <v>0</v>
      </c>
      <c r="H267" s="1"/>
      <c r="I267" s="1"/>
      <c r="J267" s="1"/>
      <c r="K267" s="1"/>
      <c r="L267" s="1"/>
      <c r="M267" s="1"/>
      <c r="N267" s="3" t="str">
        <f>IF('10914'!$G$267&lt;&gt;0,'10914'!$O$267/'10914'!$G$267,"")</f>
        <v/>
      </c>
      <c r="O267" s="4">
        <f>SUM('10914'!$H$267:'10914'!$M$267)</f>
        <v>0</v>
      </c>
      <c r="P267" s="1"/>
      <c r="Q267" s="1"/>
      <c r="R267" s="6">
        <f>SUM('10914'!$O$267:'10914'!$Q$267)+'10914'!$AF$267</f>
        <v>0</v>
      </c>
      <c r="S267" s="6">
        <f>SUM('10914'!$R$266:'10914'!$R$267)</f>
        <v>0</v>
      </c>
      <c r="T267">
        <v>129</v>
      </c>
      <c r="V267" s="1"/>
      <c r="AF267">
        <f>'10914'!$G$267*IF(E267&lt;&gt;"",'10914'!$F$267,0)</f>
        <v>0</v>
      </c>
    </row>
    <row r="268" spans="1:32" x14ac:dyDescent="0.2">
      <c r="A268">
        <v>130</v>
      </c>
      <c r="B268" s="1"/>
      <c r="C268" t="str">
        <f>IF(B268&lt;&gt;"",VLOOKUP(B268,iscritti_10914!$A$2:$D$243,4,FALSE),"")</f>
        <v/>
      </c>
      <c r="D268" t="str">
        <f>IF(B268&lt;&gt;"",VLOOKUP(B268,iscritti_10914!$A$2:$D$243,2,FALSE),"")</f>
        <v/>
      </c>
      <c r="E268" t="str">
        <f>IF(B268&lt;&gt;"",VLOOKUP(B268,iscritti_10914!$A$2:$D$243,3,FALSE),"")</f>
        <v/>
      </c>
      <c r="F268" t="str">
        <f>IF(E268&lt;&gt;"",VLOOKUP(E268,'10914'!$AG$3:'10914'!$AH$14,2,FALSE)+VLOOKUP(B268,iscritti_10914!$A$2:$E$243,5,FALSE),"")</f>
        <v/>
      </c>
      <c r="G268" s="5">
        <f>COUNTA('10914'!$H$268:'10914'!$M$268)</f>
        <v>0</v>
      </c>
      <c r="H268" s="1"/>
      <c r="I268" s="1"/>
      <c r="J268" s="1"/>
      <c r="K268" s="1"/>
      <c r="L268" s="1"/>
      <c r="M268" s="1"/>
      <c r="N268" s="3" t="str">
        <f>IF('10914'!$G$268&lt;&gt;0,'10914'!$O$268/'10914'!$G$268,"")</f>
        <v/>
      </c>
      <c r="O268" s="4">
        <f>SUM('10914'!$H$268:'10914'!$M$268)</f>
        <v>0</v>
      </c>
      <c r="P268" s="1"/>
      <c r="Q268" s="1"/>
      <c r="R268" s="6">
        <f>SUM('10914'!$O$268:'10914'!$Q$268)+'10914'!$AF$268</f>
        <v>0</v>
      </c>
      <c r="S268" s="6">
        <f>SUM('10914'!$R$268:'10914'!$R$269)</f>
        <v>0</v>
      </c>
      <c r="T268">
        <v>130</v>
      </c>
      <c r="U268" s="6">
        <f>SUM('10914'!$R$268:'10914'!$R$269)</f>
        <v>0</v>
      </c>
      <c r="V268" s="1"/>
      <c r="AF268">
        <f>'10914'!$G$268*IF(E268&lt;&gt;"",'10914'!$F$268,0)</f>
        <v>0</v>
      </c>
    </row>
    <row r="269" spans="1:32" x14ac:dyDescent="0.2">
      <c r="B269" s="1"/>
      <c r="C269" t="str">
        <f>IF(B269&lt;&gt;"",VLOOKUP(B269,iscritti_10914!$A$2:$D$243,4,FALSE),"")</f>
        <v/>
      </c>
      <c r="D269" t="str">
        <f>IF(B269&lt;&gt;"",VLOOKUP(B269,iscritti_10914!$A$2:$D$243,2,FALSE),"")</f>
        <v/>
      </c>
      <c r="E269" t="str">
        <f>IF(B269&lt;&gt;"",VLOOKUP(B269,iscritti_10914!$A$2:$D$243,3,FALSE),"")</f>
        <v/>
      </c>
      <c r="F269" t="str">
        <f>IF(E269&lt;&gt;"",VLOOKUP(E269,'10914'!$AG$3:'10914'!$AH$14,2,FALSE)+VLOOKUP(B269,iscritti_10914!$A$2:$E$243,5,FALSE),"")</f>
        <v/>
      </c>
      <c r="G269" s="5">
        <f>COUNTA('10914'!$H$269:'10914'!$M$269)</f>
        <v>0</v>
      </c>
      <c r="H269" s="1"/>
      <c r="I269" s="1"/>
      <c r="J269" s="1"/>
      <c r="K269" s="1"/>
      <c r="L269" s="1"/>
      <c r="M269" s="1"/>
      <c r="N269" s="3" t="str">
        <f>IF('10914'!$G$269&lt;&gt;0,'10914'!$O$269/'10914'!$G$269,"")</f>
        <v/>
      </c>
      <c r="O269" s="4">
        <f>SUM('10914'!$H$269:'10914'!$M$269)</f>
        <v>0</v>
      </c>
      <c r="P269" s="1"/>
      <c r="Q269" s="1"/>
      <c r="R269" s="6">
        <f>SUM('10914'!$O$269:'10914'!$Q$269)+'10914'!$AF$269</f>
        <v>0</v>
      </c>
      <c r="S269" s="6">
        <f>SUM('10914'!$R$268:'10914'!$R$269)</f>
        <v>0</v>
      </c>
      <c r="T269">
        <v>130</v>
      </c>
      <c r="V269" s="1"/>
      <c r="AF269">
        <f>'10914'!$G$269*IF(E269&lt;&gt;"",'10914'!$F$269,0)</f>
        <v>0</v>
      </c>
    </row>
    <row r="270" spans="1:32" x14ac:dyDescent="0.2">
      <c r="A270">
        <v>131</v>
      </c>
      <c r="B270" s="1"/>
      <c r="C270" t="str">
        <f>IF(B270&lt;&gt;"",VLOOKUP(B270,iscritti_10914!$A$2:$D$243,4,FALSE),"")</f>
        <v/>
      </c>
      <c r="D270" t="str">
        <f>IF(B270&lt;&gt;"",VLOOKUP(B270,iscritti_10914!$A$2:$D$243,2,FALSE),"")</f>
        <v/>
      </c>
      <c r="E270" t="str">
        <f>IF(B270&lt;&gt;"",VLOOKUP(B270,iscritti_10914!$A$2:$D$243,3,FALSE),"")</f>
        <v/>
      </c>
      <c r="F270" t="str">
        <f>IF(E270&lt;&gt;"",VLOOKUP(E270,'10914'!$AG$3:'10914'!$AH$14,2,FALSE)+VLOOKUP(B270,iscritti_10914!$A$2:$E$243,5,FALSE),"")</f>
        <v/>
      </c>
      <c r="G270" s="5">
        <f>COUNTA('10914'!$H$270:'10914'!$M$270)</f>
        <v>0</v>
      </c>
      <c r="H270" s="1"/>
      <c r="I270" s="1"/>
      <c r="J270" s="1"/>
      <c r="K270" s="1"/>
      <c r="L270" s="1"/>
      <c r="M270" s="1"/>
      <c r="N270" s="3" t="str">
        <f>IF('10914'!$G$270&lt;&gt;0,'10914'!$O$270/'10914'!$G$270,"")</f>
        <v/>
      </c>
      <c r="O270" s="4">
        <f>SUM('10914'!$H$270:'10914'!$M$270)</f>
        <v>0</v>
      </c>
      <c r="P270" s="1"/>
      <c r="Q270" s="1"/>
      <c r="R270" s="6">
        <f>SUM('10914'!$O$270:'10914'!$Q$270)+'10914'!$AF$270</f>
        <v>0</v>
      </c>
      <c r="S270" s="6">
        <f>SUM('10914'!$R$270:'10914'!$R$271)</f>
        <v>0</v>
      </c>
      <c r="T270">
        <v>131</v>
      </c>
      <c r="U270" s="6">
        <f>SUM('10914'!$R$270:'10914'!$R$271)</f>
        <v>0</v>
      </c>
      <c r="V270" s="1"/>
      <c r="AF270">
        <f>'10914'!$G$270*IF(E270&lt;&gt;"",'10914'!$F$270,0)</f>
        <v>0</v>
      </c>
    </row>
    <row r="271" spans="1:32" x14ac:dyDescent="0.2">
      <c r="B271" s="1"/>
      <c r="C271" t="str">
        <f>IF(B271&lt;&gt;"",VLOOKUP(B271,iscritti_10914!$A$2:$D$243,4,FALSE),"")</f>
        <v/>
      </c>
      <c r="D271" t="str">
        <f>IF(B271&lt;&gt;"",VLOOKUP(B271,iscritti_10914!$A$2:$D$243,2,FALSE),"")</f>
        <v/>
      </c>
      <c r="E271" t="str">
        <f>IF(B271&lt;&gt;"",VLOOKUP(B271,iscritti_10914!$A$2:$D$243,3,FALSE),"")</f>
        <v/>
      </c>
      <c r="F271" t="str">
        <f>IF(E271&lt;&gt;"",VLOOKUP(E271,'10914'!$AG$3:'10914'!$AH$14,2,FALSE)+VLOOKUP(B271,iscritti_10914!$A$2:$E$243,5,FALSE),"")</f>
        <v/>
      </c>
      <c r="G271" s="5">
        <f>COUNTA('10914'!$H$271:'10914'!$M$271)</f>
        <v>0</v>
      </c>
      <c r="H271" s="1"/>
      <c r="I271" s="1"/>
      <c r="J271" s="1"/>
      <c r="K271" s="1"/>
      <c r="L271" s="1"/>
      <c r="M271" s="1"/>
      <c r="N271" s="3" t="str">
        <f>IF('10914'!$G$271&lt;&gt;0,'10914'!$O$271/'10914'!$G$271,"")</f>
        <v/>
      </c>
      <c r="O271" s="4">
        <f>SUM('10914'!$H$271:'10914'!$M$271)</f>
        <v>0</v>
      </c>
      <c r="P271" s="1"/>
      <c r="Q271" s="1"/>
      <c r="R271" s="6">
        <f>SUM('10914'!$O$271:'10914'!$Q$271)+'10914'!$AF$271</f>
        <v>0</v>
      </c>
      <c r="S271" s="6">
        <f>SUM('10914'!$R$270:'10914'!$R$271)</f>
        <v>0</v>
      </c>
      <c r="T271">
        <v>131</v>
      </c>
      <c r="V271" s="1"/>
      <c r="AF271">
        <f>'10914'!$G$271*IF(E271&lt;&gt;"",'10914'!$F$271,0)</f>
        <v>0</v>
      </c>
    </row>
    <row r="272" spans="1:32" x14ac:dyDescent="0.2">
      <c r="A272">
        <v>132</v>
      </c>
      <c r="B272" s="1"/>
      <c r="C272" t="str">
        <f>IF(B272&lt;&gt;"",VLOOKUP(B272,iscritti_10914!$A$2:$D$243,4,FALSE),"")</f>
        <v/>
      </c>
      <c r="D272" t="str">
        <f>IF(B272&lt;&gt;"",VLOOKUP(B272,iscritti_10914!$A$2:$D$243,2,FALSE),"")</f>
        <v/>
      </c>
      <c r="E272" t="str">
        <f>IF(B272&lt;&gt;"",VLOOKUP(B272,iscritti_10914!$A$2:$D$243,3,FALSE),"")</f>
        <v/>
      </c>
      <c r="F272" t="str">
        <f>IF(E272&lt;&gt;"",VLOOKUP(E272,'10914'!$AG$3:'10914'!$AH$14,2,FALSE)+VLOOKUP(B272,iscritti_10914!$A$2:$E$243,5,FALSE),"")</f>
        <v/>
      </c>
      <c r="G272" s="5">
        <f>COUNTA('10914'!$H$272:'10914'!$M$272)</f>
        <v>0</v>
      </c>
      <c r="H272" s="1"/>
      <c r="I272" s="1"/>
      <c r="J272" s="1"/>
      <c r="K272" s="1"/>
      <c r="L272" s="1"/>
      <c r="M272" s="1"/>
      <c r="N272" s="3" t="str">
        <f>IF('10914'!$G$272&lt;&gt;0,'10914'!$O$272/'10914'!$G$272,"")</f>
        <v/>
      </c>
      <c r="O272" s="4">
        <f>SUM('10914'!$H$272:'10914'!$M$272)</f>
        <v>0</v>
      </c>
      <c r="P272" s="1"/>
      <c r="Q272" s="1"/>
      <c r="R272" s="6">
        <f>SUM('10914'!$O$272:'10914'!$Q$272)+'10914'!$AF$272</f>
        <v>0</v>
      </c>
      <c r="S272" s="6">
        <f>SUM('10914'!$R$272:'10914'!$R$273)</f>
        <v>0</v>
      </c>
      <c r="T272">
        <v>132</v>
      </c>
      <c r="U272" s="6">
        <f>SUM('10914'!$R$272:'10914'!$R$273)</f>
        <v>0</v>
      </c>
      <c r="V272" s="1"/>
      <c r="AF272">
        <f>'10914'!$G$272*IF(E272&lt;&gt;"",'10914'!$F$272,0)</f>
        <v>0</v>
      </c>
    </row>
    <row r="273" spans="1:32" x14ac:dyDescent="0.2">
      <c r="B273" s="1"/>
      <c r="C273" t="str">
        <f>IF(B273&lt;&gt;"",VLOOKUP(B273,iscritti_10914!$A$2:$D$243,4,FALSE),"")</f>
        <v/>
      </c>
      <c r="D273" t="str">
        <f>IF(B273&lt;&gt;"",VLOOKUP(B273,iscritti_10914!$A$2:$D$243,2,FALSE),"")</f>
        <v/>
      </c>
      <c r="E273" t="str">
        <f>IF(B273&lt;&gt;"",VLOOKUP(B273,iscritti_10914!$A$2:$D$243,3,FALSE),"")</f>
        <v/>
      </c>
      <c r="F273" t="str">
        <f>IF(E273&lt;&gt;"",VLOOKUP(E273,'10914'!$AG$3:'10914'!$AH$14,2,FALSE)+VLOOKUP(B273,iscritti_10914!$A$2:$E$243,5,FALSE),"")</f>
        <v/>
      </c>
      <c r="G273" s="5">
        <f>COUNTA('10914'!$H$273:'10914'!$M$273)</f>
        <v>0</v>
      </c>
      <c r="H273" s="1"/>
      <c r="I273" s="1"/>
      <c r="J273" s="1"/>
      <c r="K273" s="1"/>
      <c r="L273" s="1"/>
      <c r="M273" s="1"/>
      <c r="N273" s="3" t="str">
        <f>IF('10914'!$G$273&lt;&gt;0,'10914'!$O$273/'10914'!$G$273,"")</f>
        <v/>
      </c>
      <c r="O273" s="4">
        <f>SUM('10914'!$H$273:'10914'!$M$273)</f>
        <v>0</v>
      </c>
      <c r="P273" s="1"/>
      <c r="Q273" s="1"/>
      <c r="R273" s="6">
        <f>SUM('10914'!$O$273:'10914'!$Q$273)+'10914'!$AF$273</f>
        <v>0</v>
      </c>
      <c r="S273" s="6">
        <f>SUM('10914'!$R$272:'10914'!$R$273)</f>
        <v>0</v>
      </c>
      <c r="T273">
        <v>132</v>
      </c>
      <c r="V273" s="1"/>
      <c r="AF273">
        <f>'10914'!$G$273*IF(E273&lt;&gt;"",'10914'!$F$273,0)</f>
        <v>0</v>
      </c>
    </row>
    <row r="274" spans="1:32" x14ac:dyDescent="0.2">
      <c r="A274">
        <v>133</v>
      </c>
      <c r="B274" s="1"/>
      <c r="C274" t="str">
        <f>IF(B274&lt;&gt;"",VLOOKUP(B274,iscritti_10914!$A$2:$D$243,4,FALSE),"")</f>
        <v/>
      </c>
      <c r="D274" t="str">
        <f>IF(B274&lt;&gt;"",VLOOKUP(B274,iscritti_10914!$A$2:$D$243,2,FALSE),"")</f>
        <v/>
      </c>
      <c r="E274" t="str">
        <f>IF(B274&lt;&gt;"",VLOOKUP(B274,iscritti_10914!$A$2:$D$243,3,FALSE),"")</f>
        <v/>
      </c>
      <c r="F274" t="str">
        <f>IF(E274&lt;&gt;"",VLOOKUP(E274,'10914'!$AG$3:'10914'!$AH$14,2,FALSE)+VLOOKUP(B274,iscritti_10914!$A$2:$E$243,5,FALSE),"")</f>
        <v/>
      </c>
      <c r="G274" s="5">
        <f>COUNTA('10914'!$H$274:'10914'!$M$274)</f>
        <v>0</v>
      </c>
      <c r="H274" s="1"/>
      <c r="I274" s="1"/>
      <c r="J274" s="1"/>
      <c r="K274" s="1"/>
      <c r="L274" s="1"/>
      <c r="M274" s="1"/>
      <c r="N274" s="3" t="str">
        <f>IF('10914'!$G$274&lt;&gt;0,'10914'!$O$274/'10914'!$G$274,"")</f>
        <v/>
      </c>
      <c r="O274" s="4">
        <f>SUM('10914'!$H$274:'10914'!$M$274)</f>
        <v>0</v>
      </c>
      <c r="P274" s="1"/>
      <c r="Q274" s="1"/>
      <c r="R274" s="6">
        <f>SUM('10914'!$O$274:'10914'!$Q$274)+'10914'!$AF$274</f>
        <v>0</v>
      </c>
      <c r="S274" s="6">
        <f>SUM('10914'!$R$274:'10914'!$R$275)</f>
        <v>0</v>
      </c>
      <c r="T274">
        <v>133</v>
      </c>
      <c r="U274" s="6">
        <f>SUM('10914'!$R$274:'10914'!$R$275)</f>
        <v>0</v>
      </c>
      <c r="V274" s="1"/>
      <c r="AF274">
        <f>'10914'!$G$274*IF(E274&lt;&gt;"",'10914'!$F$274,0)</f>
        <v>0</v>
      </c>
    </row>
    <row r="275" spans="1:32" x14ac:dyDescent="0.2">
      <c r="B275" s="1"/>
      <c r="C275" t="str">
        <f>IF(B275&lt;&gt;"",VLOOKUP(B275,iscritti_10914!$A$2:$D$243,4,FALSE),"")</f>
        <v/>
      </c>
      <c r="D275" t="str">
        <f>IF(B275&lt;&gt;"",VLOOKUP(B275,iscritti_10914!$A$2:$D$243,2,FALSE),"")</f>
        <v/>
      </c>
      <c r="E275" t="str">
        <f>IF(B275&lt;&gt;"",VLOOKUP(B275,iscritti_10914!$A$2:$D$243,3,FALSE),"")</f>
        <v/>
      </c>
      <c r="F275" t="str">
        <f>IF(E275&lt;&gt;"",VLOOKUP(E275,'10914'!$AG$3:'10914'!$AH$14,2,FALSE)+VLOOKUP(B275,iscritti_10914!$A$2:$E$243,5,FALSE),"")</f>
        <v/>
      </c>
      <c r="G275" s="5">
        <f>COUNTA('10914'!$H$275:'10914'!$M$275)</f>
        <v>0</v>
      </c>
      <c r="H275" s="1"/>
      <c r="I275" s="1"/>
      <c r="J275" s="1"/>
      <c r="K275" s="1"/>
      <c r="L275" s="1"/>
      <c r="M275" s="1"/>
      <c r="N275" s="3" t="str">
        <f>IF('10914'!$G$275&lt;&gt;0,'10914'!$O$275/'10914'!$G$275,"")</f>
        <v/>
      </c>
      <c r="O275" s="4">
        <f>SUM('10914'!$H$275:'10914'!$M$275)</f>
        <v>0</v>
      </c>
      <c r="P275" s="1"/>
      <c r="Q275" s="1"/>
      <c r="R275" s="6">
        <f>SUM('10914'!$O$275:'10914'!$Q$275)+'10914'!$AF$275</f>
        <v>0</v>
      </c>
      <c r="S275" s="6">
        <f>SUM('10914'!$R$274:'10914'!$R$275)</f>
        <v>0</v>
      </c>
      <c r="T275">
        <v>133</v>
      </c>
      <c r="V275" s="1"/>
      <c r="AF275">
        <f>'10914'!$G$275*IF(E275&lt;&gt;"",'10914'!$F$275,0)</f>
        <v>0</v>
      </c>
    </row>
    <row r="276" spans="1:32" x14ac:dyDescent="0.2">
      <c r="A276">
        <v>134</v>
      </c>
      <c r="B276" s="1"/>
      <c r="C276" t="str">
        <f>IF(B276&lt;&gt;"",VLOOKUP(B276,iscritti_10914!$A$2:$D$243,4,FALSE),"")</f>
        <v/>
      </c>
      <c r="D276" t="str">
        <f>IF(B276&lt;&gt;"",VLOOKUP(B276,iscritti_10914!$A$2:$D$243,2,FALSE),"")</f>
        <v/>
      </c>
      <c r="E276" t="str">
        <f>IF(B276&lt;&gt;"",VLOOKUP(B276,iscritti_10914!$A$2:$D$243,3,FALSE),"")</f>
        <v/>
      </c>
      <c r="F276" t="str">
        <f>IF(E276&lt;&gt;"",VLOOKUP(E276,'10914'!$AG$3:'10914'!$AH$14,2,FALSE)+VLOOKUP(B276,iscritti_10914!$A$2:$E$243,5,FALSE),"")</f>
        <v/>
      </c>
      <c r="G276" s="5">
        <f>COUNTA('10914'!$H$276:'10914'!$M$276)</f>
        <v>0</v>
      </c>
      <c r="H276" s="1"/>
      <c r="I276" s="1"/>
      <c r="J276" s="1"/>
      <c r="K276" s="1"/>
      <c r="L276" s="1"/>
      <c r="M276" s="1"/>
      <c r="N276" s="3" t="str">
        <f>IF('10914'!$G$276&lt;&gt;0,'10914'!$O$276/'10914'!$G$276,"")</f>
        <v/>
      </c>
      <c r="O276" s="4">
        <f>SUM('10914'!$H$276:'10914'!$M$276)</f>
        <v>0</v>
      </c>
      <c r="P276" s="1"/>
      <c r="Q276" s="1"/>
      <c r="R276" s="6">
        <f>SUM('10914'!$O$276:'10914'!$Q$276)+'10914'!$AF$276</f>
        <v>0</v>
      </c>
      <c r="S276" s="6">
        <f>SUM('10914'!$R$276:'10914'!$R$277)</f>
        <v>0</v>
      </c>
      <c r="T276">
        <v>134</v>
      </c>
      <c r="U276" s="6">
        <f>SUM('10914'!$R$276:'10914'!$R$277)</f>
        <v>0</v>
      </c>
      <c r="V276" s="1"/>
      <c r="AF276">
        <f>'10914'!$G$276*IF(E276&lt;&gt;"",'10914'!$F$276,0)</f>
        <v>0</v>
      </c>
    </row>
    <row r="277" spans="1:32" x14ac:dyDescent="0.2">
      <c r="B277" s="1"/>
      <c r="C277" t="str">
        <f>IF(B277&lt;&gt;"",VLOOKUP(B277,iscritti_10914!$A$2:$D$243,4,FALSE),"")</f>
        <v/>
      </c>
      <c r="D277" t="str">
        <f>IF(B277&lt;&gt;"",VLOOKUP(B277,iscritti_10914!$A$2:$D$243,2,FALSE),"")</f>
        <v/>
      </c>
      <c r="E277" t="str">
        <f>IF(B277&lt;&gt;"",VLOOKUP(B277,iscritti_10914!$A$2:$D$243,3,FALSE),"")</f>
        <v/>
      </c>
      <c r="F277" t="str">
        <f>IF(E277&lt;&gt;"",VLOOKUP(E277,'10914'!$AG$3:'10914'!$AH$14,2,FALSE)+VLOOKUP(B277,iscritti_10914!$A$2:$E$243,5,FALSE),"")</f>
        <v/>
      </c>
      <c r="G277" s="5">
        <f>COUNTA('10914'!$H$277:'10914'!$M$277)</f>
        <v>0</v>
      </c>
      <c r="H277" s="1"/>
      <c r="I277" s="1"/>
      <c r="J277" s="1"/>
      <c r="K277" s="1"/>
      <c r="L277" s="1"/>
      <c r="M277" s="1"/>
      <c r="N277" s="3" t="str">
        <f>IF('10914'!$G$277&lt;&gt;0,'10914'!$O$277/'10914'!$G$277,"")</f>
        <v/>
      </c>
      <c r="O277" s="4">
        <f>SUM('10914'!$H$277:'10914'!$M$277)</f>
        <v>0</v>
      </c>
      <c r="P277" s="1"/>
      <c r="Q277" s="1"/>
      <c r="R277" s="6">
        <f>SUM('10914'!$O$277:'10914'!$Q$277)+'10914'!$AF$277</f>
        <v>0</v>
      </c>
      <c r="S277" s="6">
        <f>SUM('10914'!$R$276:'10914'!$R$277)</f>
        <v>0</v>
      </c>
      <c r="T277">
        <v>134</v>
      </c>
      <c r="V277" s="1"/>
      <c r="AF277">
        <f>'10914'!$G$277*IF(E277&lt;&gt;"",'10914'!$F$277,0)</f>
        <v>0</v>
      </c>
    </row>
    <row r="278" spans="1:32" x14ac:dyDescent="0.2">
      <c r="A278">
        <v>135</v>
      </c>
      <c r="B278" s="1"/>
      <c r="C278" t="str">
        <f>IF(B278&lt;&gt;"",VLOOKUP(B278,iscritti_10914!$A$2:$D$243,4,FALSE),"")</f>
        <v/>
      </c>
      <c r="D278" t="str">
        <f>IF(B278&lt;&gt;"",VLOOKUP(B278,iscritti_10914!$A$2:$D$243,2,FALSE),"")</f>
        <v/>
      </c>
      <c r="E278" t="str">
        <f>IF(B278&lt;&gt;"",VLOOKUP(B278,iscritti_10914!$A$2:$D$243,3,FALSE),"")</f>
        <v/>
      </c>
      <c r="F278" t="str">
        <f>IF(E278&lt;&gt;"",VLOOKUP(E278,'10914'!$AG$3:'10914'!$AH$14,2,FALSE)+VLOOKUP(B278,iscritti_10914!$A$2:$E$243,5,FALSE),"")</f>
        <v/>
      </c>
      <c r="G278" s="5">
        <f>COUNTA('10914'!$H$278:'10914'!$M$278)</f>
        <v>0</v>
      </c>
      <c r="H278" s="1"/>
      <c r="I278" s="1"/>
      <c r="J278" s="1"/>
      <c r="K278" s="1"/>
      <c r="L278" s="1"/>
      <c r="M278" s="1"/>
      <c r="N278" s="3" t="str">
        <f>IF('10914'!$G$278&lt;&gt;0,'10914'!$O$278/'10914'!$G$278,"")</f>
        <v/>
      </c>
      <c r="O278" s="4">
        <f>SUM('10914'!$H$278:'10914'!$M$278)</f>
        <v>0</v>
      </c>
      <c r="P278" s="1"/>
      <c r="Q278" s="1"/>
      <c r="R278" s="6">
        <f>SUM('10914'!$O$278:'10914'!$Q$278)+'10914'!$AF$278</f>
        <v>0</v>
      </c>
      <c r="S278" s="6">
        <f>SUM('10914'!$R$278:'10914'!$R$279)</f>
        <v>0</v>
      </c>
      <c r="T278">
        <v>135</v>
      </c>
      <c r="U278" s="6">
        <f>SUM('10914'!$R$278:'10914'!$R$279)</f>
        <v>0</v>
      </c>
      <c r="V278" s="1"/>
      <c r="AF278">
        <f>'10914'!$G$278*IF(E278&lt;&gt;"",'10914'!$F$278,0)</f>
        <v>0</v>
      </c>
    </row>
    <row r="279" spans="1:32" x14ac:dyDescent="0.2">
      <c r="B279" s="1"/>
      <c r="C279" t="str">
        <f>IF(B279&lt;&gt;"",VLOOKUP(B279,iscritti_10914!$A$2:$D$243,4,FALSE),"")</f>
        <v/>
      </c>
      <c r="D279" t="str">
        <f>IF(B279&lt;&gt;"",VLOOKUP(B279,iscritti_10914!$A$2:$D$243,2,FALSE),"")</f>
        <v/>
      </c>
      <c r="E279" t="str">
        <f>IF(B279&lt;&gt;"",VLOOKUP(B279,iscritti_10914!$A$2:$D$243,3,FALSE),"")</f>
        <v/>
      </c>
      <c r="F279" t="str">
        <f>IF(E279&lt;&gt;"",VLOOKUP(E279,'10914'!$AG$3:'10914'!$AH$14,2,FALSE)+VLOOKUP(B279,iscritti_10914!$A$2:$E$243,5,FALSE),"")</f>
        <v/>
      </c>
      <c r="G279" s="5">
        <f>COUNTA('10914'!$H$279:'10914'!$M$279)</f>
        <v>0</v>
      </c>
      <c r="H279" s="1"/>
      <c r="I279" s="1"/>
      <c r="J279" s="1"/>
      <c r="K279" s="1"/>
      <c r="L279" s="1"/>
      <c r="M279" s="1"/>
      <c r="N279" s="3" t="str">
        <f>IF('10914'!$G$279&lt;&gt;0,'10914'!$O$279/'10914'!$G$279,"")</f>
        <v/>
      </c>
      <c r="O279" s="4">
        <f>SUM('10914'!$H$279:'10914'!$M$279)</f>
        <v>0</v>
      </c>
      <c r="P279" s="1"/>
      <c r="Q279" s="1"/>
      <c r="R279" s="6">
        <f>SUM('10914'!$O$279:'10914'!$Q$279)+'10914'!$AF$279</f>
        <v>0</v>
      </c>
      <c r="S279" s="6">
        <f>SUM('10914'!$R$278:'10914'!$R$279)</f>
        <v>0</v>
      </c>
      <c r="T279">
        <v>135</v>
      </c>
      <c r="V279" s="1"/>
      <c r="AF279">
        <f>'10914'!$G$279*IF(E279&lt;&gt;"",'10914'!$F$279,0)</f>
        <v>0</v>
      </c>
    </row>
    <row r="280" spans="1:32" x14ac:dyDescent="0.2">
      <c r="A280">
        <v>136</v>
      </c>
      <c r="B280" s="1"/>
      <c r="C280" t="str">
        <f>IF(B280&lt;&gt;"",VLOOKUP(B280,iscritti_10914!$A$2:$D$243,4,FALSE),"")</f>
        <v/>
      </c>
      <c r="D280" t="str">
        <f>IF(B280&lt;&gt;"",VLOOKUP(B280,iscritti_10914!$A$2:$D$243,2,FALSE),"")</f>
        <v/>
      </c>
      <c r="E280" t="str">
        <f>IF(B280&lt;&gt;"",VLOOKUP(B280,iscritti_10914!$A$2:$D$243,3,FALSE),"")</f>
        <v/>
      </c>
      <c r="F280" t="str">
        <f>IF(E280&lt;&gt;"",VLOOKUP(E280,'10914'!$AG$3:'10914'!$AH$14,2,FALSE)+VLOOKUP(B280,iscritti_10914!$A$2:$E$243,5,FALSE),"")</f>
        <v/>
      </c>
      <c r="G280" s="5">
        <f>COUNTA('10914'!$H$280:'10914'!$M$280)</f>
        <v>0</v>
      </c>
      <c r="H280" s="1"/>
      <c r="I280" s="1"/>
      <c r="J280" s="1"/>
      <c r="K280" s="1"/>
      <c r="L280" s="1"/>
      <c r="M280" s="1"/>
      <c r="N280" s="3" t="str">
        <f>IF('10914'!$G$280&lt;&gt;0,'10914'!$O$280/'10914'!$G$280,"")</f>
        <v/>
      </c>
      <c r="O280" s="4">
        <f>SUM('10914'!$H$280:'10914'!$M$280)</f>
        <v>0</v>
      </c>
      <c r="P280" s="1"/>
      <c r="Q280" s="1"/>
      <c r="R280" s="6">
        <f>SUM('10914'!$O$280:'10914'!$Q$280)+'10914'!$AF$280</f>
        <v>0</v>
      </c>
      <c r="S280" s="6">
        <f>SUM('10914'!$R$280:'10914'!$R$281)</f>
        <v>0</v>
      </c>
      <c r="T280">
        <v>136</v>
      </c>
      <c r="U280" s="6">
        <f>SUM('10914'!$R$280:'10914'!$R$281)</f>
        <v>0</v>
      </c>
      <c r="V280" s="1"/>
      <c r="AF280">
        <f>'10914'!$G$280*IF(E280&lt;&gt;"",'10914'!$F$280,0)</f>
        <v>0</v>
      </c>
    </row>
    <row r="281" spans="1:32" x14ac:dyDescent="0.2">
      <c r="B281" s="1"/>
      <c r="C281" t="str">
        <f>IF(B281&lt;&gt;"",VLOOKUP(B281,iscritti_10914!$A$2:$D$243,4,FALSE),"")</f>
        <v/>
      </c>
      <c r="D281" t="str">
        <f>IF(B281&lt;&gt;"",VLOOKUP(B281,iscritti_10914!$A$2:$D$243,2,FALSE),"")</f>
        <v/>
      </c>
      <c r="E281" t="str">
        <f>IF(B281&lt;&gt;"",VLOOKUP(B281,iscritti_10914!$A$2:$D$243,3,FALSE),"")</f>
        <v/>
      </c>
      <c r="F281" t="str">
        <f>IF(E281&lt;&gt;"",VLOOKUP(E281,'10914'!$AG$3:'10914'!$AH$14,2,FALSE)+VLOOKUP(B281,iscritti_10914!$A$2:$E$243,5,FALSE),"")</f>
        <v/>
      </c>
      <c r="G281" s="5">
        <f>COUNTA('10914'!$H$281:'10914'!$M$281)</f>
        <v>0</v>
      </c>
      <c r="H281" s="1"/>
      <c r="I281" s="1"/>
      <c r="J281" s="1"/>
      <c r="K281" s="1"/>
      <c r="L281" s="1"/>
      <c r="M281" s="1"/>
      <c r="N281" s="3" t="str">
        <f>IF('10914'!$G$281&lt;&gt;0,'10914'!$O$281/'10914'!$G$281,"")</f>
        <v/>
      </c>
      <c r="O281" s="4">
        <f>SUM('10914'!$H$281:'10914'!$M$281)</f>
        <v>0</v>
      </c>
      <c r="P281" s="1"/>
      <c r="Q281" s="1"/>
      <c r="R281" s="6">
        <f>SUM('10914'!$O$281:'10914'!$Q$281)+'10914'!$AF$281</f>
        <v>0</v>
      </c>
      <c r="S281" s="6">
        <f>SUM('10914'!$R$280:'10914'!$R$281)</f>
        <v>0</v>
      </c>
      <c r="T281">
        <v>136</v>
      </c>
      <c r="V281" s="1"/>
      <c r="AF281">
        <f>'10914'!$G$281*IF(E281&lt;&gt;"",'10914'!$F$281,0)</f>
        <v>0</v>
      </c>
    </row>
    <row r="282" spans="1:32" x14ac:dyDescent="0.2">
      <c r="A282">
        <v>137</v>
      </c>
      <c r="B282" s="1"/>
      <c r="C282" t="str">
        <f>IF(B282&lt;&gt;"",VLOOKUP(B282,iscritti_10914!$A$2:$D$243,4,FALSE),"")</f>
        <v/>
      </c>
      <c r="D282" t="str">
        <f>IF(B282&lt;&gt;"",VLOOKUP(B282,iscritti_10914!$A$2:$D$243,2,FALSE),"")</f>
        <v/>
      </c>
      <c r="E282" t="str">
        <f>IF(B282&lt;&gt;"",VLOOKUP(B282,iscritti_10914!$A$2:$D$243,3,FALSE),"")</f>
        <v/>
      </c>
      <c r="F282" t="str">
        <f>IF(E282&lt;&gt;"",VLOOKUP(E282,'10914'!$AG$3:'10914'!$AH$14,2,FALSE)+VLOOKUP(B282,iscritti_10914!$A$2:$E$243,5,FALSE),"")</f>
        <v/>
      </c>
      <c r="G282" s="5">
        <f>COUNTA('10914'!$H$282:'10914'!$M$282)</f>
        <v>0</v>
      </c>
      <c r="H282" s="1"/>
      <c r="I282" s="1"/>
      <c r="J282" s="1"/>
      <c r="K282" s="1"/>
      <c r="L282" s="1"/>
      <c r="M282" s="1"/>
      <c r="N282" s="3" t="str">
        <f>IF('10914'!$G$282&lt;&gt;0,'10914'!$O$282/'10914'!$G$282,"")</f>
        <v/>
      </c>
      <c r="O282" s="4">
        <f>SUM('10914'!$H$282:'10914'!$M$282)</f>
        <v>0</v>
      </c>
      <c r="P282" s="1"/>
      <c r="Q282" s="1"/>
      <c r="R282" s="6">
        <f>SUM('10914'!$O$282:'10914'!$Q$282)+'10914'!$AF$282</f>
        <v>0</v>
      </c>
      <c r="S282" s="6">
        <f>SUM('10914'!$R$282:'10914'!$R$283)</f>
        <v>0</v>
      </c>
      <c r="T282">
        <v>137</v>
      </c>
      <c r="U282" s="6">
        <f>SUM('10914'!$R$282:'10914'!$R$283)</f>
        <v>0</v>
      </c>
      <c r="V282" s="1"/>
      <c r="AF282">
        <f>'10914'!$G$282*IF(E282&lt;&gt;"",'10914'!$F$282,0)</f>
        <v>0</v>
      </c>
    </row>
    <row r="283" spans="1:32" x14ac:dyDescent="0.2">
      <c r="B283" s="1"/>
      <c r="C283" t="str">
        <f>IF(B283&lt;&gt;"",VLOOKUP(B283,iscritti_10914!$A$2:$D$243,4,FALSE),"")</f>
        <v/>
      </c>
      <c r="D283" t="str">
        <f>IF(B283&lt;&gt;"",VLOOKUP(B283,iscritti_10914!$A$2:$D$243,2,FALSE),"")</f>
        <v/>
      </c>
      <c r="E283" t="str">
        <f>IF(B283&lt;&gt;"",VLOOKUP(B283,iscritti_10914!$A$2:$D$243,3,FALSE),"")</f>
        <v/>
      </c>
      <c r="F283" t="str">
        <f>IF(E283&lt;&gt;"",VLOOKUP(E283,'10914'!$AG$3:'10914'!$AH$14,2,FALSE)+VLOOKUP(B283,iscritti_10914!$A$2:$E$243,5,FALSE),"")</f>
        <v/>
      </c>
      <c r="G283" s="5">
        <f>COUNTA('10914'!$H$283:'10914'!$M$283)</f>
        <v>0</v>
      </c>
      <c r="H283" s="1"/>
      <c r="I283" s="1"/>
      <c r="J283" s="1"/>
      <c r="K283" s="1"/>
      <c r="L283" s="1"/>
      <c r="M283" s="1"/>
      <c r="N283" s="3" t="str">
        <f>IF('10914'!$G$283&lt;&gt;0,'10914'!$O$283/'10914'!$G$283,"")</f>
        <v/>
      </c>
      <c r="O283" s="4">
        <f>SUM('10914'!$H$283:'10914'!$M$283)</f>
        <v>0</v>
      </c>
      <c r="P283" s="1"/>
      <c r="Q283" s="1"/>
      <c r="R283" s="6">
        <f>SUM('10914'!$O$283:'10914'!$Q$283)+'10914'!$AF$283</f>
        <v>0</v>
      </c>
      <c r="S283" s="6">
        <f>SUM('10914'!$R$282:'10914'!$R$283)</f>
        <v>0</v>
      </c>
      <c r="T283">
        <v>137</v>
      </c>
      <c r="V283" s="1"/>
      <c r="AF283">
        <f>'10914'!$G$283*IF(E283&lt;&gt;"",'10914'!$F$283,0)</f>
        <v>0</v>
      </c>
    </row>
    <row r="284" spans="1:32" x14ac:dyDescent="0.2">
      <c r="A284">
        <v>138</v>
      </c>
      <c r="B284" s="1"/>
      <c r="C284" t="str">
        <f>IF(B284&lt;&gt;"",VLOOKUP(B284,iscritti_10914!$A$2:$D$243,4,FALSE),"")</f>
        <v/>
      </c>
      <c r="D284" t="str">
        <f>IF(B284&lt;&gt;"",VLOOKUP(B284,iscritti_10914!$A$2:$D$243,2,FALSE),"")</f>
        <v/>
      </c>
      <c r="E284" t="str">
        <f>IF(B284&lt;&gt;"",VLOOKUP(B284,iscritti_10914!$A$2:$D$243,3,FALSE),"")</f>
        <v/>
      </c>
      <c r="F284" t="str">
        <f>IF(E284&lt;&gt;"",VLOOKUP(E284,'10914'!$AG$3:'10914'!$AH$14,2,FALSE)+VLOOKUP(B284,iscritti_10914!$A$2:$E$243,5,FALSE),"")</f>
        <v/>
      </c>
      <c r="G284" s="5">
        <f>COUNTA('10914'!$H$284:'10914'!$M$284)</f>
        <v>0</v>
      </c>
      <c r="H284" s="1"/>
      <c r="I284" s="1"/>
      <c r="J284" s="1"/>
      <c r="K284" s="1"/>
      <c r="L284" s="1"/>
      <c r="M284" s="1"/>
      <c r="N284" s="3" t="str">
        <f>IF('10914'!$G$284&lt;&gt;0,'10914'!$O$284/'10914'!$G$284,"")</f>
        <v/>
      </c>
      <c r="O284" s="4">
        <f>SUM('10914'!$H$284:'10914'!$M$284)</f>
        <v>0</v>
      </c>
      <c r="P284" s="1"/>
      <c r="Q284" s="1"/>
      <c r="R284" s="6">
        <f>SUM('10914'!$O$284:'10914'!$Q$284)+'10914'!$AF$284</f>
        <v>0</v>
      </c>
      <c r="S284" s="6">
        <f>SUM('10914'!$R$284:'10914'!$R$285)</f>
        <v>0</v>
      </c>
      <c r="T284">
        <v>138</v>
      </c>
      <c r="U284" s="6">
        <f>SUM('10914'!$R$284:'10914'!$R$285)</f>
        <v>0</v>
      </c>
      <c r="V284" s="1"/>
      <c r="AF284">
        <f>'10914'!$G$284*IF(E284&lt;&gt;"",'10914'!$F$284,0)</f>
        <v>0</v>
      </c>
    </row>
    <row r="285" spans="1:32" x14ac:dyDescent="0.2">
      <c r="B285" s="1"/>
      <c r="C285" t="str">
        <f>IF(B285&lt;&gt;"",VLOOKUP(B285,iscritti_10914!$A$2:$D$243,4,FALSE),"")</f>
        <v/>
      </c>
      <c r="D285" t="str">
        <f>IF(B285&lt;&gt;"",VLOOKUP(B285,iscritti_10914!$A$2:$D$243,2,FALSE),"")</f>
        <v/>
      </c>
      <c r="E285" t="str">
        <f>IF(B285&lt;&gt;"",VLOOKUP(B285,iscritti_10914!$A$2:$D$243,3,FALSE),"")</f>
        <v/>
      </c>
      <c r="F285" t="str">
        <f>IF(E285&lt;&gt;"",VLOOKUP(E285,'10914'!$AG$3:'10914'!$AH$14,2,FALSE)+VLOOKUP(B285,iscritti_10914!$A$2:$E$243,5,FALSE),"")</f>
        <v/>
      </c>
      <c r="G285" s="5">
        <f>COUNTA('10914'!$H$285:'10914'!$M$285)</f>
        <v>0</v>
      </c>
      <c r="H285" s="1"/>
      <c r="I285" s="1"/>
      <c r="J285" s="1"/>
      <c r="K285" s="1"/>
      <c r="L285" s="1"/>
      <c r="M285" s="1"/>
      <c r="N285" s="3" t="str">
        <f>IF('10914'!$G$285&lt;&gt;0,'10914'!$O$285/'10914'!$G$285,"")</f>
        <v/>
      </c>
      <c r="O285" s="4">
        <f>SUM('10914'!$H$285:'10914'!$M$285)</f>
        <v>0</v>
      </c>
      <c r="P285" s="1"/>
      <c r="Q285" s="1"/>
      <c r="R285" s="6">
        <f>SUM('10914'!$O$285:'10914'!$Q$285)+'10914'!$AF$285</f>
        <v>0</v>
      </c>
      <c r="S285" s="6">
        <f>SUM('10914'!$R$284:'10914'!$R$285)</f>
        <v>0</v>
      </c>
      <c r="T285">
        <v>138</v>
      </c>
      <c r="V285" s="1"/>
      <c r="AF285">
        <f>'10914'!$G$285*IF(E285&lt;&gt;"",'10914'!$F$285,0)</f>
        <v>0</v>
      </c>
    </row>
    <row r="286" spans="1:32" x14ac:dyDescent="0.2">
      <c r="A286">
        <v>139</v>
      </c>
      <c r="B286" s="1"/>
      <c r="C286" t="str">
        <f>IF(B286&lt;&gt;"",VLOOKUP(B286,iscritti_10914!$A$2:$D$243,4,FALSE),"")</f>
        <v/>
      </c>
      <c r="D286" t="str">
        <f>IF(B286&lt;&gt;"",VLOOKUP(B286,iscritti_10914!$A$2:$D$243,2,FALSE),"")</f>
        <v/>
      </c>
      <c r="E286" t="str">
        <f>IF(B286&lt;&gt;"",VLOOKUP(B286,iscritti_10914!$A$2:$D$243,3,FALSE),"")</f>
        <v/>
      </c>
      <c r="F286" t="str">
        <f>IF(E286&lt;&gt;"",VLOOKUP(E286,'10914'!$AG$3:'10914'!$AH$14,2,FALSE)+VLOOKUP(B286,iscritti_10914!$A$2:$E$243,5,FALSE),"")</f>
        <v/>
      </c>
      <c r="G286" s="5">
        <f>COUNTA('10914'!$H$286:'10914'!$M$286)</f>
        <v>0</v>
      </c>
      <c r="H286" s="1"/>
      <c r="I286" s="1"/>
      <c r="J286" s="1"/>
      <c r="K286" s="1"/>
      <c r="L286" s="1"/>
      <c r="M286" s="1"/>
      <c r="N286" s="3" t="str">
        <f>IF('10914'!$G$286&lt;&gt;0,'10914'!$O$286/'10914'!$G$286,"")</f>
        <v/>
      </c>
      <c r="O286" s="4">
        <f>SUM('10914'!$H$286:'10914'!$M$286)</f>
        <v>0</v>
      </c>
      <c r="P286" s="1"/>
      <c r="Q286" s="1"/>
      <c r="R286" s="6">
        <f>SUM('10914'!$O$286:'10914'!$Q$286)+'10914'!$AF$286</f>
        <v>0</v>
      </c>
      <c r="S286" s="6">
        <f>SUM('10914'!$R$286:'10914'!$R$287)</f>
        <v>0</v>
      </c>
      <c r="T286">
        <v>139</v>
      </c>
      <c r="U286" s="6">
        <f>SUM('10914'!$R$286:'10914'!$R$287)</f>
        <v>0</v>
      </c>
      <c r="V286" s="1"/>
      <c r="AF286">
        <f>'10914'!$G$286*IF(E286&lt;&gt;"",'10914'!$F$286,0)</f>
        <v>0</v>
      </c>
    </row>
    <row r="287" spans="1:32" x14ac:dyDescent="0.2">
      <c r="B287" s="1"/>
      <c r="C287" t="str">
        <f>IF(B287&lt;&gt;"",VLOOKUP(B287,iscritti_10914!$A$2:$D$243,4,FALSE),"")</f>
        <v/>
      </c>
      <c r="D287" t="str">
        <f>IF(B287&lt;&gt;"",VLOOKUP(B287,iscritti_10914!$A$2:$D$243,2,FALSE),"")</f>
        <v/>
      </c>
      <c r="E287" t="str">
        <f>IF(B287&lt;&gt;"",VLOOKUP(B287,iscritti_10914!$A$2:$D$243,3,FALSE),"")</f>
        <v/>
      </c>
      <c r="F287" t="str">
        <f>IF(E287&lt;&gt;"",VLOOKUP(E287,'10914'!$AG$3:'10914'!$AH$14,2,FALSE)+VLOOKUP(B287,iscritti_10914!$A$2:$E$243,5,FALSE),"")</f>
        <v/>
      </c>
      <c r="G287" s="5">
        <f>COUNTA('10914'!$H$287:'10914'!$M$287)</f>
        <v>0</v>
      </c>
      <c r="H287" s="1"/>
      <c r="I287" s="1"/>
      <c r="J287" s="1"/>
      <c r="K287" s="1"/>
      <c r="L287" s="1"/>
      <c r="M287" s="1"/>
      <c r="N287" s="3" t="str">
        <f>IF('10914'!$G$287&lt;&gt;0,'10914'!$O$287/'10914'!$G$287,"")</f>
        <v/>
      </c>
      <c r="O287" s="4">
        <f>SUM('10914'!$H$287:'10914'!$M$287)</f>
        <v>0</v>
      </c>
      <c r="P287" s="1"/>
      <c r="Q287" s="1"/>
      <c r="R287" s="6">
        <f>SUM('10914'!$O$287:'10914'!$Q$287)+'10914'!$AF$287</f>
        <v>0</v>
      </c>
      <c r="S287" s="6">
        <f>SUM('10914'!$R$286:'10914'!$R$287)</f>
        <v>0</v>
      </c>
      <c r="T287">
        <v>139</v>
      </c>
      <c r="V287" s="1"/>
      <c r="AF287">
        <f>'10914'!$G$287*IF(E287&lt;&gt;"",'10914'!$F$287,0)</f>
        <v>0</v>
      </c>
    </row>
    <row r="288" spans="1:32" x14ac:dyDescent="0.2">
      <c r="A288">
        <v>140</v>
      </c>
      <c r="B288" s="1"/>
      <c r="C288" t="str">
        <f>IF(B288&lt;&gt;"",VLOOKUP(B288,iscritti_10914!$A$2:$D$243,4,FALSE),"")</f>
        <v/>
      </c>
      <c r="D288" t="str">
        <f>IF(B288&lt;&gt;"",VLOOKUP(B288,iscritti_10914!$A$2:$D$243,2,FALSE),"")</f>
        <v/>
      </c>
      <c r="E288" t="str">
        <f>IF(B288&lt;&gt;"",VLOOKUP(B288,iscritti_10914!$A$2:$D$243,3,FALSE),"")</f>
        <v/>
      </c>
      <c r="F288" t="str">
        <f>IF(E288&lt;&gt;"",VLOOKUP(E288,'10914'!$AG$3:'10914'!$AH$14,2,FALSE)+VLOOKUP(B288,iscritti_10914!$A$2:$E$243,5,FALSE),"")</f>
        <v/>
      </c>
      <c r="G288" s="5">
        <f>COUNTA('10914'!$H$288:'10914'!$M$288)</f>
        <v>0</v>
      </c>
      <c r="H288" s="1"/>
      <c r="I288" s="1"/>
      <c r="J288" s="1"/>
      <c r="K288" s="1"/>
      <c r="L288" s="1"/>
      <c r="M288" s="1"/>
      <c r="N288" s="3" t="str">
        <f>IF('10914'!$G$288&lt;&gt;0,'10914'!$O$288/'10914'!$G$288,"")</f>
        <v/>
      </c>
      <c r="O288" s="4">
        <f>SUM('10914'!$H$288:'10914'!$M$288)</f>
        <v>0</v>
      </c>
      <c r="P288" s="1"/>
      <c r="Q288" s="1"/>
      <c r="R288" s="6">
        <f>SUM('10914'!$O$288:'10914'!$Q$288)+'10914'!$AF$288</f>
        <v>0</v>
      </c>
      <c r="S288" s="6">
        <f>SUM('10914'!$R$288:'10914'!$R$289)</f>
        <v>0</v>
      </c>
      <c r="T288">
        <v>140</v>
      </c>
      <c r="U288" s="6">
        <f>SUM('10914'!$R$288:'10914'!$R$289)</f>
        <v>0</v>
      </c>
      <c r="V288" s="1"/>
      <c r="AF288">
        <f>'10914'!$G$288*IF(E288&lt;&gt;"",'10914'!$F$288,0)</f>
        <v>0</v>
      </c>
    </row>
    <row r="289" spans="1:32" x14ac:dyDescent="0.2">
      <c r="B289" s="1"/>
      <c r="C289" t="str">
        <f>IF(B289&lt;&gt;"",VLOOKUP(B289,iscritti_10914!$A$2:$D$243,4,FALSE),"")</f>
        <v/>
      </c>
      <c r="D289" t="str">
        <f>IF(B289&lt;&gt;"",VLOOKUP(B289,iscritti_10914!$A$2:$D$243,2,FALSE),"")</f>
        <v/>
      </c>
      <c r="E289" t="str">
        <f>IF(B289&lt;&gt;"",VLOOKUP(B289,iscritti_10914!$A$2:$D$243,3,FALSE),"")</f>
        <v/>
      </c>
      <c r="F289" t="str">
        <f>IF(E289&lt;&gt;"",VLOOKUP(E289,'10914'!$AG$3:'10914'!$AH$14,2,FALSE)+VLOOKUP(B289,iscritti_10914!$A$2:$E$243,5,FALSE),"")</f>
        <v/>
      </c>
      <c r="G289" s="5">
        <f>COUNTA('10914'!$H$289:'10914'!$M$289)</f>
        <v>0</v>
      </c>
      <c r="H289" s="1"/>
      <c r="I289" s="1"/>
      <c r="J289" s="1"/>
      <c r="K289" s="1"/>
      <c r="L289" s="1"/>
      <c r="M289" s="1"/>
      <c r="N289" s="3" t="str">
        <f>IF('10914'!$G$289&lt;&gt;0,'10914'!$O$289/'10914'!$G$289,"")</f>
        <v/>
      </c>
      <c r="O289" s="4">
        <f>SUM('10914'!$H$289:'10914'!$M$289)</f>
        <v>0</v>
      </c>
      <c r="P289" s="1"/>
      <c r="Q289" s="1"/>
      <c r="R289" s="6">
        <f>SUM('10914'!$O$289:'10914'!$Q$289)+'10914'!$AF$289</f>
        <v>0</v>
      </c>
      <c r="S289" s="6">
        <f>SUM('10914'!$R$288:'10914'!$R$289)</f>
        <v>0</v>
      </c>
      <c r="T289">
        <v>140</v>
      </c>
      <c r="V289" s="1"/>
      <c r="AF289">
        <f>'10914'!$G$289*IF(E289&lt;&gt;"",'10914'!$F$289,0)</f>
        <v>0</v>
      </c>
    </row>
    <row r="290" spans="1:32" x14ac:dyDescent="0.2">
      <c r="A290">
        <v>141</v>
      </c>
      <c r="B290" s="1"/>
      <c r="C290" t="str">
        <f>IF(B290&lt;&gt;"",VLOOKUP(B290,iscritti_10914!$A$2:$D$243,4,FALSE),"")</f>
        <v/>
      </c>
      <c r="D290" t="str">
        <f>IF(B290&lt;&gt;"",VLOOKUP(B290,iscritti_10914!$A$2:$D$243,2,FALSE),"")</f>
        <v/>
      </c>
      <c r="E290" t="str">
        <f>IF(B290&lt;&gt;"",VLOOKUP(B290,iscritti_10914!$A$2:$D$243,3,FALSE),"")</f>
        <v/>
      </c>
      <c r="F290" t="str">
        <f>IF(E290&lt;&gt;"",VLOOKUP(E290,'10914'!$AG$3:'10914'!$AH$14,2,FALSE)+VLOOKUP(B290,iscritti_10914!$A$2:$E$243,5,FALSE),"")</f>
        <v/>
      </c>
      <c r="G290" s="5">
        <f>COUNTA('10914'!$H$290:'10914'!$M$290)</f>
        <v>0</v>
      </c>
      <c r="H290" s="1"/>
      <c r="I290" s="1"/>
      <c r="J290" s="1"/>
      <c r="K290" s="1"/>
      <c r="L290" s="1"/>
      <c r="M290" s="1"/>
      <c r="N290" s="3" t="str">
        <f>IF('10914'!$G$290&lt;&gt;0,'10914'!$O$290/'10914'!$G$290,"")</f>
        <v/>
      </c>
      <c r="O290" s="4">
        <f>SUM('10914'!$H$290:'10914'!$M$290)</f>
        <v>0</v>
      </c>
      <c r="P290" s="1"/>
      <c r="Q290" s="1"/>
      <c r="R290" s="6">
        <f>SUM('10914'!$O$290:'10914'!$Q$290)+'10914'!$AF$290</f>
        <v>0</v>
      </c>
      <c r="S290" s="6">
        <f>SUM('10914'!$R$290:'10914'!$R$291)</f>
        <v>0</v>
      </c>
      <c r="T290">
        <v>141</v>
      </c>
      <c r="U290" s="6">
        <f>SUM('10914'!$R$290:'10914'!$R$291)</f>
        <v>0</v>
      </c>
      <c r="V290" s="1"/>
      <c r="AF290">
        <f>'10914'!$G$290*IF(E290&lt;&gt;"",'10914'!$F$290,0)</f>
        <v>0</v>
      </c>
    </row>
    <row r="291" spans="1:32" x14ac:dyDescent="0.2">
      <c r="B291" s="1"/>
      <c r="C291" t="str">
        <f>IF(B291&lt;&gt;"",VLOOKUP(B291,iscritti_10914!$A$2:$D$243,4,FALSE),"")</f>
        <v/>
      </c>
      <c r="D291" t="str">
        <f>IF(B291&lt;&gt;"",VLOOKUP(B291,iscritti_10914!$A$2:$D$243,2,FALSE),"")</f>
        <v/>
      </c>
      <c r="E291" t="str">
        <f>IF(B291&lt;&gt;"",VLOOKUP(B291,iscritti_10914!$A$2:$D$243,3,FALSE),"")</f>
        <v/>
      </c>
      <c r="F291" t="str">
        <f>IF(E291&lt;&gt;"",VLOOKUP(E291,'10914'!$AG$3:'10914'!$AH$14,2,FALSE)+VLOOKUP(B291,iscritti_10914!$A$2:$E$243,5,FALSE),"")</f>
        <v/>
      </c>
      <c r="G291" s="5">
        <f>COUNTA('10914'!$H$291:'10914'!$M$291)</f>
        <v>0</v>
      </c>
      <c r="H291" s="1"/>
      <c r="I291" s="1"/>
      <c r="J291" s="1"/>
      <c r="K291" s="1"/>
      <c r="L291" s="1"/>
      <c r="M291" s="1"/>
      <c r="N291" s="3" t="str">
        <f>IF('10914'!$G$291&lt;&gt;0,'10914'!$O$291/'10914'!$G$291,"")</f>
        <v/>
      </c>
      <c r="O291" s="4">
        <f>SUM('10914'!$H$291:'10914'!$M$291)</f>
        <v>0</v>
      </c>
      <c r="P291" s="1"/>
      <c r="Q291" s="1"/>
      <c r="R291" s="6">
        <f>SUM('10914'!$O$291:'10914'!$Q$291)+'10914'!$AF$291</f>
        <v>0</v>
      </c>
      <c r="S291" s="6">
        <f>SUM('10914'!$R$290:'10914'!$R$291)</f>
        <v>0</v>
      </c>
      <c r="T291">
        <v>141</v>
      </c>
      <c r="V291" s="1"/>
      <c r="AF291">
        <f>'10914'!$G$291*IF(E291&lt;&gt;"",'10914'!$F$291,0)</f>
        <v>0</v>
      </c>
    </row>
    <row r="292" spans="1:32" x14ac:dyDescent="0.2">
      <c r="A292">
        <v>142</v>
      </c>
      <c r="B292" s="1"/>
      <c r="C292" t="str">
        <f>IF(B292&lt;&gt;"",VLOOKUP(B292,iscritti_10914!$A$2:$D$243,4,FALSE),"")</f>
        <v/>
      </c>
      <c r="D292" t="str">
        <f>IF(B292&lt;&gt;"",VLOOKUP(B292,iscritti_10914!$A$2:$D$243,2,FALSE),"")</f>
        <v/>
      </c>
      <c r="E292" t="str">
        <f>IF(B292&lt;&gt;"",VLOOKUP(B292,iscritti_10914!$A$2:$D$243,3,FALSE),"")</f>
        <v/>
      </c>
      <c r="F292" t="str">
        <f>IF(E292&lt;&gt;"",VLOOKUP(E292,'10914'!$AG$3:'10914'!$AH$14,2,FALSE)+VLOOKUP(B292,iscritti_10914!$A$2:$E$243,5,FALSE),"")</f>
        <v/>
      </c>
      <c r="G292" s="5">
        <f>COUNTA('10914'!$H$292:'10914'!$M$292)</f>
        <v>0</v>
      </c>
      <c r="H292" s="1"/>
      <c r="I292" s="1"/>
      <c r="J292" s="1"/>
      <c r="K292" s="1"/>
      <c r="L292" s="1"/>
      <c r="M292" s="1"/>
      <c r="N292" s="3" t="str">
        <f>IF('10914'!$G$292&lt;&gt;0,'10914'!$O$292/'10914'!$G$292,"")</f>
        <v/>
      </c>
      <c r="O292" s="4">
        <f>SUM('10914'!$H$292:'10914'!$M$292)</f>
        <v>0</v>
      </c>
      <c r="P292" s="1"/>
      <c r="Q292" s="1"/>
      <c r="R292" s="6">
        <f>SUM('10914'!$O$292:'10914'!$Q$292)+'10914'!$AF$292</f>
        <v>0</v>
      </c>
      <c r="S292" s="6">
        <f>SUM('10914'!$R$292:'10914'!$R$293)</f>
        <v>0</v>
      </c>
      <c r="T292">
        <v>142</v>
      </c>
      <c r="U292" s="6">
        <f>SUM('10914'!$R$292:'10914'!$R$293)</f>
        <v>0</v>
      </c>
      <c r="V292" s="1"/>
      <c r="AF292">
        <f>'10914'!$G$292*IF(E292&lt;&gt;"",'10914'!$F$292,0)</f>
        <v>0</v>
      </c>
    </row>
    <row r="293" spans="1:32" x14ac:dyDescent="0.2">
      <c r="B293" s="1"/>
      <c r="C293" t="str">
        <f>IF(B293&lt;&gt;"",VLOOKUP(B293,iscritti_10914!$A$2:$D$243,4,FALSE),"")</f>
        <v/>
      </c>
      <c r="D293" t="str">
        <f>IF(B293&lt;&gt;"",VLOOKUP(B293,iscritti_10914!$A$2:$D$243,2,FALSE),"")</f>
        <v/>
      </c>
      <c r="E293" t="str">
        <f>IF(B293&lt;&gt;"",VLOOKUP(B293,iscritti_10914!$A$2:$D$243,3,FALSE),"")</f>
        <v/>
      </c>
      <c r="F293" t="str">
        <f>IF(E293&lt;&gt;"",VLOOKUP(E293,'10914'!$AG$3:'10914'!$AH$14,2,FALSE)+VLOOKUP(B293,iscritti_10914!$A$2:$E$243,5,FALSE),"")</f>
        <v/>
      </c>
      <c r="G293" s="5">
        <f>COUNTA('10914'!$H$293:'10914'!$M$293)</f>
        <v>0</v>
      </c>
      <c r="H293" s="1"/>
      <c r="I293" s="1"/>
      <c r="J293" s="1"/>
      <c r="K293" s="1"/>
      <c r="L293" s="1"/>
      <c r="M293" s="1"/>
      <c r="N293" s="3" t="str">
        <f>IF('10914'!$G$293&lt;&gt;0,'10914'!$O$293/'10914'!$G$293,"")</f>
        <v/>
      </c>
      <c r="O293" s="4">
        <f>SUM('10914'!$H$293:'10914'!$M$293)</f>
        <v>0</v>
      </c>
      <c r="P293" s="1"/>
      <c r="Q293" s="1"/>
      <c r="R293" s="6">
        <f>SUM('10914'!$O$293:'10914'!$Q$293)+'10914'!$AF$293</f>
        <v>0</v>
      </c>
      <c r="S293" s="6">
        <f>SUM('10914'!$R$292:'10914'!$R$293)</f>
        <v>0</v>
      </c>
      <c r="T293">
        <v>142</v>
      </c>
      <c r="V293" s="1"/>
      <c r="AF293">
        <f>'10914'!$G$293*IF(E293&lt;&gt;"",'10914'!$F$293,0)</f>
        <v>0</v>
      </c>
    </row>
    <row r="294" spans="1:32" x14ac:dyDescent="0.2">
      <c r="A294">
        <v>143</v>
      </c>
      <c r="B294" s="1"/>
      <c r="C294" t="str">
        <f>IF(B294&lt;&gt;"",VLOOKUP(B294,iscritti_10914!$A$2:$D$243,4,FALSE),"")</f>
        <v/>
      </c>
      <c r="D294" t="str">
        <f>IF(B294&lt;&gt;"",VLOOKUP(B294,iscritti_10914!$A$2:$D$243,2,FALSE),"")</f>
        <v/>
      </c>
      <c r="E294" t="str">
        <f>IF(B294&lt;&gt;"",VLOOKUP(B294,iscritti_10914!$A$2:$D$243,3,FALSE),"")</f>
        <v/>
      </c>
      <c r="F294" t="str">
        <f>IF(E294&lt;&gt;"",VLOOKUP(E294,'10914'!$AG$3:'10914'!$AH$14,2,FALSE)+VLOOKUP(B294,iscritti_10914!$A$2:$E$243,5,FALSE),"")</f>
        <v/>
      </c>
      <c r="G294" s="5">
        <f>COUNTA('10914'!$H$294:'10914'!$M$294)</f>
        <v>0</v>
      </c>
      <c r="H294" s="1"/>
      <c r="I294" s="1"/>
      <c r="J294" s="1"/>
      <c r="K294" s="1"/>
      <c r="L294" s="1"/>
      <c r="M294" s="1"/>
      <c r="N294" s="3" t="str">
        <f>IF('10914'!$G$294&lt;&gt;0,'10914'!$O$294/'10914'!$G$294,"")</f>
        <v/>
      </c>
      <c r="O294" s="4">
        <f>SUM('10914'!$H$294:'10914'!$M$294)</f>
        <v>0</v>
      </c>
      <c r="P294" s="1"/>
      <c r="Q294" s="1"/>
      <c r="R294" s="6">
        <f>SUM('10914'!$O$294:'10914'!$Q$294)+'10914'!$AF$294</f>
        <v>0</v>
      </c>
      <c r="S294" s="6">
        <f>SUM('10914'!$R$294:'10914'!$R$295)</f>
        <v>0</v>
      </c>
      <c r="T294">
        <v>143</v>
      </c>
      <c r="U294" s="6">
        <f>SUM('10914'!$R$294:'10914'!$R$295)</f>
        <v>0</v>
      </c>
      <c r="V294" s="1"/>
      <c r="AF294">
        <f>'10914'!$G$294*IF(E294&lt;&gt;"",'10914'!$F$294,0)</f>
        <v>0</v>
      </c>
    </row>
    <row r="295" spans="1:32" x14ac:dyDescent="0.2">
      <c r="B295" s="1"/>
      <c r="C295" t="str">
        <f>IF(B295&lt;&gt;"",VLOOKUP(B295,iscritti_10914!$A$2:$D$243,4,FALSE),"")</f>
        <v/>
      </c>
      <c r="D295" t="str">
        <f>IF(B295&lt;&gt;"",VLOOKUP(B295,iscritti_10914!$A$2:$D$243,2,FALSE),"")</f>
        <v/>
      </c>
      <c r="E295" t="str">
        <f>IF(B295&lt;&gt;"",VLOOKUP(B295,iscritti_10914!$A$2:$D$243,3,FALSE),"")</f>
        <v/>
      </c>
      <c r="F295" t="str">
        <f>IF(E295&lt;&gt;"",VLOOKUP(E295,'10914'!$AG$3:'10914'!$AH$14,2,FALSE)+VLOOKUP(B295,iscritti_10914!$A$2:$E$243,5,FALSE),"")</f>
        <v/>
      </c>
      <c r="G295" s="5">
        <f>COUNTA('10914'!$H$295:'10914'!$M$295)</f>
        <v>0</v>
      </c>
      <c r="H295" s="1"/>
      <c r="I295" s="1"/>
      <c r="J295" s="1"/>
      <c r="K295" s="1"/>
      <c r="L295" s="1"/>
      <c r="M295" s="1"/>
      <c r="N295" s="3" t="str">
        <f>IF('10914'!$G$295&lt;&gt;0,'10914'!$O$295/'10914'!$G$295,"")</f>
        <v/>
      </c>
      <c r="O295" s="4">
        <f>SUM('10914'!$H$295:'10914'!$M$295)</f>
        <v>0</v>
      </c>
      <c r="P295" s="1"/>
      <c r="Q295" s="1"/>
      <c r="R295" s="6">
        <f>SUM('10914'!$O$295:'10914'!$Q$295)+'10914'!$AF$295</f>
        <v>0</v>
      </c>
      <c r="S295" s="6">
        <f>SUM('10914'!$R$294:'10914'!$R$295)</f>
        <v>0</v>
      </c>
      <c r="T295">
        <v>143</v>
      </c>
      <c r="V295" s="1"/>
      <c r="AF295">
        <f>'10914'!$G$295*IF(E295&lt;&gt;"",'10914'!$F$295,0)</f>
        <v>0</v>
      </c>
    </row>
    <row r="296" spans="1:32" x14ac:dyDescent="0.2">
      <c r="A296">
        <v>144</v>
      </c>
      <c r="B296" s="1"/>
      <c r="C296" t="str">
        <f>IF(B296&lt;&gt;"",VLOOKUP(B296,iscritti_10914!$A$2:$D$243,4,FALSE),"")</f>
        <v/>
      </c>
      <c r="D296" t="str">
        <f>IF(B296&lt;&gt;"",VLOOKUP(B296,iscritti_10914!$A$2:$D$243,2,FALSE),"")</f>
        <v/>
      </c>
      <c r="E296" t="str">
        <f>IF(B296&lt;&gt;"",VLOOKUP(B296,iscritti_10914!$A$2:$D$243,3,FALSE),"")</f>
        <v/>
      </c>
      <c r="F296" t="str">
        <f>IF(E296&lt;&gt;"",VLOOKUP(E296,'10914'!$AG$3:'10914'!$AH$14,2,FALSE)+VLOOKUP(B296,iscritti_10914!$A$2:$E$243,5,FALSE),"")</f>
        <v/>
      </c>
      <c r="G296" s="5">
        <f>COUNTA('10914'!$H$296:'10914'!$M$296)</f>
        <v>0</v>
      </c>
      <c r="H296" s="1"/>
      <c r="I296" s="1"/>
      <c r="J296" s="1"/>
      <c r="K296" s="1"/>
      <c r="L296" s="1"/>
      <c r="M296" s="1"/>
      <c r="N296" s="3" t="str">
        <f>IF('10914'!$G$296&lt;&gt;0,'10914'!$O$296/'10914'!$G$296,"")</f>
        <v/>
      </c>
      <c r="O296" s="4">
        <f>SUM('10914'!$H$296:'10914'!$M$296)</f>
        <v>0</v>
      </c>
      <c r="P296" s="1"/>
      <c r="Q296" s="1"/>
      <c r="R296" s="6">
        <f>SUM('10914'!$O$296:'10914'!$Q$296)+'10914'!$AF$296</f>
        <v>0</v>
      </c>
      <c r="S296" s="6">
        <f>SUM('10914'!$R$296:'10914'!$R$297)</f>
        <v>0</v>
      </c>
      <c r="T296">
        <v>144</v>
      </c>
      <c r="U296" s="6">
        <f>SUM('10914'!$R$296:'10914'!$R$297)</f>
        <v>0</v>
      </c>
      <c r="V296" s="1"/>
      <c r="AF296">
        <f>'10914'!$G$296*IF(E296&lt;&gt;"",'10914'!$F$296,0)</f>
        <v>0</v>
      </c>
    </row>
    <row r="297" spans="1:32" x14ac:dyDescent="0.2">
      <c r="B297" s="1"/>
      <c r="C297" t="str">
        <f>IF(B297&lt;&gt;"",VLOOKUP(B297,iscritti_10914!$A$2:$D$243,4,FALSE),"")</f>
        <v/>
      </c>
      <c r="D297" t="str">
        <f>IF(B297&lt;&gt;"",VLOOKUP(B297,iscritti_10914!$A$2:$D$243,2,FALSE),"")</f>
        <v/>
      </c>
      <c r="E297" t="str">
        <f>IF(B297&lt;&gt;"",VLOOKUP(B297,iscritti_10914!$A$2:$D$243,3,FALSE),"")</f>
        <v/>
      </c>
      <c r="F297" t="str">
        <f>IF(E297&lt;&gt;"",VLOOKUP(E297,'10914'!$AG$3:'10914'!$AH$14,2,FALSE)+VLOOKUP(B297,iscritti_10914!$A$2:$E$243,5,FALSE),"")</f>
        <v/>
      </c>
      <c r="G297" s="5">
        <f>COUNTA('10914'!$H$297:'10914'!$M$297)</f>
        <v>0</v>
      </c>
      <c r="H297" s="1"/>
      <c r="I297" s="1"/>
      <c r="J297" s="1"/>
      <c r="K297" s="1"/>
      <c r="L297" s="1"/>
      <c r="M297" s="1"/>
      <c r="N297" s="3" t="str">
        <f>IF('10914'!$G$297&lt;&gt;0,'10914'!$O$297/'10914'!$G$297,"")</f>
        <v/>
      </c>
      <c r="O297" s="4">
        <f>SUM('10914'!$H$297:'10914'!$M$297)</f>
        <v>0</v>
      </c>
      <c r="P297" s="1"/>
      <c r="Q297" s="1"/>
      <c r="R297" s="6">
        <f>SUM('10914'!$O$297:'10914'!$Q$297)+'10914'!$AF$297</f>
        <v>0</v>
      </c>
      <c r="S297" s="6">
        <f>SUM('10914'!$R$296:'10914'!$R$297)</f>
        <v>0</v>
      </c>
      <c r="T297">
        <v>144</v>
      </c>
      <c r="V297" s="1"/>
      <c r="AF297">
        <f>'10914'!$G$297*IF(E297&lt;&gt;"",'10914'!$F$297,0)</f>
        <v>0</v>
      </c>
    </row>
    <row r="298" spans="1:32" x14ac:dyDescent="0.2">
      <c r="A298">
        <v>145</v>
      </c>
      <c r="B298" s="1"/>
      <c r="C298" t="str">
        <f>IF(B298&lt;&gt;"",VLOOKUP(B298,iscritti_10914!$A$2:$D$243,4,FALSE),"")</f>
        <v/>
      </c>
      <c r="D298" t="str">
        <f>IF(B298&lt;&gt;"",VLOOKUP(B298,iscritti_10914!$A$2:$D$243,2,FALSE),"")</f>
        <v/>
      </c>
      <c r="E298" t="str">
        <f>IF(B298&lt;&gt;"",VLOOKUP(B298,iscritti_10914!$A$2:$D$243,3,FALSE),"")</f>
        <v/>
      </c>
      <c r="F298" t="str">
        <f>IF(E298&lt;&gt;"",VLOOKUP(E298,'10914'!$AG$3:'10914'!$AH$14,2,FALSE)+VLOOKUP(B298,iscritti_10914!$A$2:$E$243,5,FALSE),"")</f>
        <v/>
      </c>
      <c r="G298" s="5">
        <f>COUNTA('10914'!$H$298:'10914'!$M$298)</f>
        <v>0</v>
      </c>
      <c r="H298" s="1"/>
      <c r="I298" s="1"/>
      <c r="J298" s="1"/>
      <c r="K298" s="1"/>
      <c r="L298" s="1"/>
      <c r="M298" s="1"/>
      <c r="N298" s="3" t="str">
        <f>IF('10914'!$G$298&lt;&gt;0,'10914'!$O$298/'10914'!$G$298,"")</f>
        <v/>
      </c>
      <c r="O298" s="4">
        <f>SUM('10914'!$H$298:'10914'!$M$298)</f>
        <v>0</v>
      </c>
      <c r="P298" s="1"/>
      <c r="Q298" s="1"/>
      <c r="R298" s="6">
        <f>SUM('10914'!$O$298:'10914'!$Q$298)+'10914'!$AF$298</f>
        <v>0</v>
      </c>
      <c r="S298" s="6">
        <f>SUM('10914'!$R$298:'10914'!$R$299)</f>
        <v>0</v>
      </c>
      <c r="T298">
        <v>145</v>
      </c>
      <c r="U298" s="6">
        <f>SUM('10914'!$R$298:'10914'!$R$299)</f>
        <v>0</v>
      </c>
      <c r="V298" s="1"/>
      <c r="AF298">
        <f>'10914'!$G$298*IF(E298&lt;&gt;"",'10914'!$F$298,0)</f>
        <v>0</v>
      </c>
    </row>
    <row r="299" spans="1:32" x14ac:dyDescent="0.2">
      <c r="B299" s="1"/>
      <c r="C299" t="str">
        <f>IF(B299&lt;&gt;"",VLOOKUP(B299,iscritti_10914!$A$2:$D$243,4,FALSE),"")</f>
        <v/>
      </c>
      <c r="D299" t="str">
        <f>IF(B299&lt;&gt;"",VLOOKUP(B299,iscritti_10914!$A$2:$D$243,2,FALSE),"")</f>
        <v/>
      </c>
      <c r="E299" t="str">
        <f>IF(B299&lt;&gt;"",VLOOKUP(B299,iscritti_10914!$A$2:$D$243,3,FALSE),"")</f>
        <v/>
      </c>
      <c r="F299" t="str">
        <f>IF(E299&lt;&gt;"",VLOOKUP(E299,'10914'!$AG$3:'10914'!$AH$14,2,FALSE)+VLOOKUP(B299,iscritti_10914!$A$2:$E$243,5,FALSE),"")</f>
        <v/>
      </c>
      <c r="G299" s="5">
        <f>COUNTA('10914'!$H$299:'10914'!$M$299)</f>
        <v>0</v>
      </c>
      <c r="H299" s="1"/>
      <c r="I299" s="1"/>
      <c r="J299" s="1"/>
      <c r="K299" s="1"/>
      <c r="L299" s="1"/>
      <c r="M299" s="1"/>
      <c r="N299" s="3" t="str">
        <f>IF('10914'!$G$299&lt;&gt;0,'10914'!$O$299/'10914'!$G$299,"")</f>
        <v/>
      </c>
      <c r="O299" s="4">
        <f>SUM('10914'!$H$299:'10914'!$M$299)</f>
        <v>0</v>
      </c>
      <c r="P299" s="1"/>
      <c r="Q299" s="1"/>
      <c r="R299" s="6">
        <f>SUM('10914'!$O$299:'10914'!$Q$299)+'10914'!$AF$299</f>
        <v>0</v>
      </c>
      <c r="S299" s="6">
        <f>SUM('10914'!$R$298:'10914'!$R$299)</f>
        <v>0</v>
      </c>
      <c r="T299">
        <v>145</v>
      </c>
      <c r="V299" s="1"/>
      <c r="AF299">
        <f>'10914'!$G$299*IF(E299&lt;&gt;"",'10914'!$F$299,0)</f>
        <v>0</v>
      </c>
    </row>
    <row r="300" spans="1:32" x14ac:dyDescent="0.2">
      <c r="A300">
        <v>146</v>
      </c>
      <c r="B300" s="1"/>
      <c r="C300" t="str">
        <f>IF(B300&lt;&gt;"",VLOOKUP(B300,iscritti_10914!$A$2:$D$243,4,FALSE),"")</f>
        <v/>
      </c>
      <c r="D300" t="str">
        <f>IF(B300&lt;&gt;"",VLOOKUP(B300,iscritti_10914!$A$2:$D$243,2,FALSE),"")</f>
        <v/>
      </c>
      <c r="E300" t="str">
        <f>IF(B300&lt;&gt;"",VLOOKUP(B300,iscritti_10914!$A$2:$D$243,3,FALSE),"")</f>
        <v/>
      </c>
      <c r="F300" t="str">
        <f>IF(E300&lt;&gt;"",VLOOKUP(E300,'10914'!$AG$3:'10914'!$AH$14,2,FALSE)+VLOOKUP(B300,iscritti_10914!$A$2:$E$243,5,FALSE),"")</f>
        <v/>
      </c>
      <c r="G300" s="5">
        <f>COUNTA('10914'!$H$300:'10914'!$M$300)</f>
        <v>0</v>
      </c>
      <c r="H300" s="1"/>
      <c r="I300" s="1"/>
      <c r="J300" s="1"/>
      <c r="K300" s="1"/>
      <c r="L300" s="1"/>
      <c r="M300" s="1"/>
      <c r="N300" s="3" t="str">
        <f>IF('10914'!$G$300&lt;&gt;0,'10914'!$O$300/'10914'!$G$300,"")</f>
        <v/>
      </c>
      <c r="O300" s="4">
        <f>SUM('10914'!$H$300:'10914'!$M$300)</f>
        <v>0</v>
      </c>
      <c r="P300" s="1"/>
      <c r="Q300" s="1"/>
      <c r="R300" s="6">
        <f>SUM('10914'!$O$300:'10914'!$Q$300)+'10914'!$AF$300</f>
        <v>0</v>
      </c>
      <c r="S300" s="6">
        <f>SUM('10914'!$R$300:'10914'!$R$301)</f>
        <v>0</v>
      </c>
      <c r="T300">
        <v>146</v>
      </c>
      <c r="U300" s="6">
        <f>SUM('10914'!$R$300:'10914'!$R$301)</f>
        <v>0</v>
      </c>
      <c r="V300" s="1"/>
      <c r="AF300">
        <f>'10914'!$G$300*IF(E300&lt;&gt;"",'10914'!$F$300,0)</f>
        <v>0</v>
      </c>
    </row>
    <row r="301" spans="1:32" x14ac:dyDescent="0.2">
      <c r="B301" s="1"/>
      <c r="C301" t="str">
        <f>IF(B301&lt;&gt;"",VLOOKUP(B301,iscritti_10914!$A$2:$D$243,4,FALSE),"")</f>
        <v/>
      </c>
      <c r="D301" t="str">
        <f>IF(B301&lt;&gt;"",VLOOKUP(B301,iscritti_10914!$A$2:$D$243,2,FALSE),"")</f>
        <v/>
      </c>
      <c r="E301" t="str">
        <f>IF(B301&lt;&gt;"",VLOOKUP(B301,iscritti_10914!$A$2:$D$243,3,FALSE),"")</f>
        <v/>
      </c>
      <c r="F301" t="str">
        <f>IF(E301&lt;&gt;"",VLOOKUP(E301,'10914'!$AG$3:'10914'!$AH$14,2,FALSE)+VLOOKUP(B301,iscritti_10914!$A$2:$E$243,5,FALSE),"")</f>
        <v/>
      </c>
      <c r="G301" s="5">
        <f>COUNTA('10914'!$H$301:'10914'!$M$301)</f>
        <v>0</v>
      </c>
      <c r="H301" s="1"/>
      <c r="I301" s="1"/>
      <c r="J301" s="1"/>
      <c r="K301" s="1"/>
      <c r="L301" s="1"/>
      <c r="M301" s="1"/>
      <c r="N301" s="3" t="str">
        <f>IF('10914'!$G$301&lt;&gt;0,'10914'!$O$301/'10914'!$G$301,"")</f>
        <v/>
      </c>
      <c r="O301" s="4">
        <f>SUM('10914'!$H$301:'10914'!$M$301)</f>
        <v>0</v>
      </c>
      <c r="P301" s="1"/>
      <c r="Q301" s="1"/>
      <c r="R301" s="6">
        <f>SUM('10914'!$O$301:'10914'!$Q$301)+'10914'!$AF$301</f>
        <v>0</v>
      </c>
      <c r="S301" s="6">
        <f>SUM('10914'!$R$300:'10914'!$R$301)</f>
        <v>0</v>
      </c>
      <c r="T301">
        <v>146</v>
      </c>
      <c r="V301" s="1"/>
      <c r="AF301">
        <f>'10914'!$G$301*IF(E301&lt;&gt;"",'10914'!$F$301,0)</f>
        <v>0</v>
      </c>
    </row>
    <row r="302" spans="1:32" x14ac:dyDescent="0.2">
      <c r="A302">
        <v>147</v>
      </c>
      <c r="B302" s="1"/>
      <c r="C302" t="str">
        <f>IF(B302&lt;&gt;"",VLOOKUP(B302,iscritti_10914!$A$2:$D$243,4,FALSE),"")</f>
        <v/>
      </c>
      <c r="D302" t="str">
        <f>IF(B302&lt;&gt;"",VLOOKUP(B302,iscritti_10914!$A$2:$D$243,2,FALSE),"")</f>
        <v/>
      </c>
      <c r="E302" t="str">
        <f>IF(B302&lt;&gt;"",VLOOKUP(B302,iscritti_10914!$A$2:$D$243,3,FALSE),"")</f>
        <v/>
      </c>
      <c r="F302" t="str">
        <f>IF(E302&lt;&gt;"",VLOOKUP(E302,'10914'!$AG$3:'10914'!$AH$14,2,FALSE)+VLOOKUP(B302,iscritti_10914!$A$2:$E$243,5,FALSE),"")</f>
        <v/>
      </c>
      <c r="G302" s="5">
        <f>COUNTA('10914'!$H$302:'10914'!$M$302)</f>
        <v>0</v>
      </c>
      <c r="H302" s="1"/>
      <c r="I302" s="1"/>
      <c r="J302" s="1"/>
      <c r="K302" s="1"/>
      <c r="L302" s="1"/>
      <c r="M302" s="1"/>
      <c r="N302" s="3" t="str">
        <f>IF('10914'!$G$302&lt;&gt;0,'10914'!$O$302/'10914'!$G$302,"")</f>
        <v/>
      </c>
      <c r="O302" s="4">
        <f>SUM('10914'!$H$302:'10914'!$M$302)</f>
        <v>0</v>
      </c>
      <c r="P302" s="1"/>
      <c r="Q302" s="1"/>
      <c r="R302" s="6">
        <f>SUM('10914'!$O$302:'10914'!$Q$302)+'10914'!$AF$302</f>
        <v>0</v>
      </c>
      <c r="S302" s="6">
        <f>SUM('10914'!$R$302:'10914'!$R$303)</f>
        <v>0</v>
      </c>
      <c r="T302">
        <v>147</v>
      </c>
      <c r="U302" s="6">
        <f>SUM('10914'!$R$302:'10914'!$R$303)</f>
        <v>0</v>
      </c>
      <c r="V302" s="1"/>
      <c r="AF302">
        <f>'10914'!$G$302*IF(E302&lt;&gt;"",'10914'!$F$302,0)</f>
        <v>0</v>
      </c>
    </row>
    <row r="303" spans="1:32" x14ac:dyDescent="0.2">
      <c r="B303" s="1"/>
      <c r="C303" t="str">
        <f>IF(B303&lt;&gt;"",VLOOKUP(B303,iscritti_10914!$A$2:$D$243,4,FALSE),"")</f>
        <v/>
      </c>
      <c r="D303" t="str">
        <f>IF(B303&lt;&gt;"",VLOOKUP(B303,iscritti_10914!$A$2:$D$243,2,FALSE),"")</f>
        <v/>
      </c>
      <c r="E303" t="str">
        <f>IF(B303&lt;&gt;"",VLOOKUP(B303,iscritti_10914!$A$2:$D$243,3,FALSE),"")</f>
        <v/>
      </c>
      <c r="F303" t="str">
        <f>IF(E303&lt;&gt;"",VLOOKUP(E303,'10914'!$AG$3:'10914'!$AH$14,2,FALSE)+VLOOKUP(B303,iscritti_10914!$A$2:$E$243,5,FALSE),"")</f>
        <v/>
      </c>
      <c r="G303" s="5">
        <f>COUNTA('10914'!$H$303:'10914'!$M$303)</f>
        <v>0</v>
      </c>
      <c r="H303" s="1"/>
      <c r="I303" s="1"/>
      <c r="J303" s="1"/>
      <c r="K303" s="1"/>
      <c r="L303" s="1"/>
      <c r="M303" s="1"/>
      <c r="N303" s="3" t="str">
        <f>IF('10914'!$G$303&lt;&gt;0,'10914'!$O$303/'10914'!$G$303,"")</f>
        <v/>
      </c>
      <c r="O303" s="4">
        <f>SUM('10914'!$H$303:'10914'!$M$303)</f>
        <v>0</v>
      </c>
      <c r="P303" s="1"/>
      <c r="Q303" s="1"/>
      <c r="R303" s="6">
        <f>SUM('10914'!$O$303:'10914'!$Q$303)+'10914'!$AF$303</f>
        <v>0</v>
      </c>
      <c r="S303" s="6">
        <f>SUM('10914'!$R$302:'10914'!$R$303)</f>
        <v>0</v>
      </c>
      <c r="T303">
        <v>147</v>
      </c>
      <c r="V303" s="1"/>
      <c r="AF303">
        <f>'10914'!$G$303*IF(E303&lt;&gt;"",'10914'!$F$303,0)</f>
        <v>0</v>
      </c>
    </row>
    <row r="304" spans="1:32" x14ac:dyDescent="0.2">
      <c r="A304">
        <v>148</v>
      </c>
      <c r="B304" s="1"/>
      <c r="C304" t="str">
        <f>IF(B304&lt;&gt;"",VLOOKUP(B304,iscritti_10914!$A$2:$D$243,4,FALSE),"")</f>
        <v/>
      </c>
      <c r="D304" t="str">
        <f>IF(B304&lt;&gt;"",VLOOKUP(B304,iscritti_10914!$A$2:$D$243,2,FALSE),"")</f>
        <v/>
      </c>
      <c r="E304" t="str">
        <f>IF(B304&lt;&gt;"",VLOOKUP(B304,iscritti_10914!$A$2:$D$243,3,FALSE),"")</f>
        <v/>
      </c>
      <c r="F304" t="str">
        <f>IF(E304&lt;&gt;"",VLOOKUP(E304,'10914'!$AG$3:'10914'!$AH$14,2,FALSE)+VLOOKUP(B304,iscritti_10914!$A$2:$E$243,5,FALSE),"")</f>
        <v/>
      </c>
      <c r="G304" s="5">
        <f>COUNTA('10914'!$H$304:'10914'!$M$304)</f>
        <v>0</v>
      </c>
      <c r="H304" s="1"/>
      <c r="I304" s="1"/>
      <c r="J304" s="1"/>
      <c r="K304" s="1"/>
      <c r="L304" s="1"/>
      <c r="M304" s="1"/>
      <c r="N304" s="3" t="str">
        <f>IF('10914'!$G$304&lt;&gt;0,'10914'!$O$304/'10914'!$G$304,"")</f>
        <v/>
      </c>
      <c r="O304" s="4">
        <f>SUM('10914'!$H$304:'10914'!$M$304)</f>
        <v>0</v>
      </c>
      <c r="P304" s="1"/>
      <c r="Q304" s="1"/>
      <c r="R304" s="6">
        <f>SUM('10914'!$O$304:'10914'!$Q$304)+'10914'!$AF$304</f>
        <v>0</v>
      </c>
      <c r="S304" s="6">
        <f>SUM('10914'!$R$304:'10914'!$R$305)</f>
        <v>0</v>
      </c>
      <c r="T304">
        <v>148</v>
      </c>
      <c r="U304" s="6">
        <f>SUM('10914'!$R$304:'10914'!$R$305)</f>
        <v>0</v>
      </c>
      <c r="V304" s="1"/>
      <c r="AF304">
        <f>'10914'!$G$304*IF(E304&lt;&gt;"",'10914'!$F$304,0)</f>
        <v>0</v>
      </c>
    </row>
    <row r="305" spans="1:32" x14ac:dyDescent="0.2">
      <c r="B305" s="1"/>
      <c r="C305" t="str">
        <f>IF(B305&lt;&gt;"",VLOOKUP(B305,iscritti_10914!$A$2:$D$243,4,FALSE),"")</f>
        <v/>
      </c>
      <c r="D305" t="str">
        <f>IF(B305&lt;&gt;"",VLOOKUP(B305,iscritti_10914!$A$2:$D$243,2,FALSE),"")</f>
        <v/>
      </c>
      <c r="E305" t="str">
        <f>IF(B305&lt;&gt;"",VLOOKUP(B305,iscritti_10914!$A$2:$D$243,3,FALSE),"")</f>
        <v/>
      </c>
      <c r="F305" t="str">
        <f>IF(E305&lt;&gt;"",VLOOKUP(E305,'10914'!$AG$3:'10914'!$AH$14,2,FALSE)+VLOOKUP(B305,iscritti_10914!$A$2:$E$243,5,FALSE),"")</f>
        <v/>
      </c>
      <c r="G305" s="5">
        <f>COUNTA('10914'!$H$305:'10914'!$M$305)</f>
        <v>0</v>
      </c>
      <c r="H305" s="1"/>
      <c r="I305" s="1"/>
      <c r="J305" s="1"/>
      <c r="K305" s="1"/>
      <c r="L305" s="1"/>
      <c r="M305" s="1"/>
      <c r="N305" s="3" t="str">
        <f>IF('10914'!$G$305&lt;&gt;0,'10914'!$O$305/'10914'!$G$305,"")</f>
        <v/>
      </c>
      <c r="O305" s="4">
        <f>SUM('10914'!$H$305:'10914'!$M$305)</f>
        <v>0</v>
      </c>
      <c r="P305" s="1"/>
      <c r="Q305" s="1"/>
      <c r="R305" s="6">
        <f>SUM('10914'!$O$305:'10914'!$Q$305)+'10914'!$AF$305</f>
        <v>0</v>
      </c>
      <c r="S305" s="6">
        <f>SUM('10914'!$R$304:'10914'!$R$305)</f>
        <v>0</v>
      </c>
      <c r="T305">
        <v>148</v>
      </c>
      <c r="V305" s="1"/>
      <c r="AF305">
        <f>'10914'!$G$305*IF(E305&lt;&gt;"",'10914'!$F$305,0)</f>
        <v>0</v>
      </c>
    </row>
    <row r="306" spans="1:32" x14ac:dyDescent="0.2">
      <c r="A306">
        <v>149</v>
      </c>
      <c r="B306" s="1"/>
      <c r="C306" t="str">
        <f>IF(B306&lt;&gt;"",VLOOKUP(B306,iscritti_10914!$A$2:$D$243,4,FALSE),"")</f>
        <v/>
      </c>
      <c r="D306" t="str">
        <f>IF(B306&lt;&gt;"",VLOOKUP(B306,iscritti_10914!$A$2:$D$243,2,FALSE),"")</f>
        <v/>
      </c>
      <c r="E306" t="str">
        <f>IF(B306&lt;&gt;"",VLOOKUP(B306,iscritti_10914!$A$2:$D$243,3,FALSE),"")</f>
        <v/>
      </c>
      <c r="F306" t="str">
        <f>IF(E306&lt;&gt;"",VLOOKUP(E306,'10914'!$AG$3:'10914'!$AH$14,2,FALSE)+VLOOKUP(B306,iscritti_10914!$A$2:$E$243,5,FALSE),"")</f>
        <v/>
      </c>
      <c r="G306" s="5">
        <f>COUNTA('10914'!$H$306:'10914'!$M$306)</f>
        <v>0</v>
      </c>
      <c r="H306" s="1"/>
      <c r="I306" s="1"/>
      <c r="J306" s="1"/>
      <c r="K306" s="1"/>
      <c r="L306" s="1"/>
      <c r="M306" s="1"/>
      <c r="N306" s="3" t="str">
        <f>IF('10914'!$G$306&lt;&gt;0,'10914'!$O$306/'10914'!$G$306,"")</f>
        <v/>
      </c>
      <c r="O306" s="4">
        <f>SUM('10914'!$H$306:'10914'!$M$306)</f>
        <v>0</v>
      </c>
      <c r="P306" s="1"/>
      <c r="Q306" s="1"/>
      <c r="R306" s="6">
        <f>SUM('10914'!$O$306:'10914'!$Q$306)+'10914'!$AF$306</f>
        <v>0</v>
      </c>
      <c r="S306" s="6">
        <f>SUM('10914'!$R$306:'10914'!$R$307)</f>
        <v>0</v>
      </c>
      <c r="T306">
        <v>149</v>
      </c>
      <c r="U306" s="6">
        <f>SUM('10914'!$R$306:'10914'!$R$307)</f>
        <v>0</v>
      </c>
      <c r="V306" s="1"/>
      <c r="AF306">
        <f>'10914'!$G$306*IF(E306&lt;&gt;"",'10914'!$F$306,0)</f>
        <v>0</v>
      </c>
    </row>
    <row r="307" spans="1:32" x14ac:dyDescent="0.2">
      <c r="B307" s="1"/>
      <c r="C307" t="str">
        <f>IF(B307&lt;&gt;"",VLOOKUP(B307,iscritti_10914!$A$2:$D$243,4,FALSE),"")</f>
        <v/>
      </c>
      <c r="D307" t="str">
        <f>IF(B307&lt;&gt;"",VLOOKUP(B307,iscritti_10914!$A$2:$D$243,2,FALSE),"")</f>
        <v/>
      </c>
      <c r="E307" t="str">
        <f>IF(B307&lt;&gt;"",VLOOKUP(B307,iscritti_10914!$A$2:$D$243,3,FALSE),"")</f>
        <v/>
      </c>
      <c r="F307" t="str">
        <f>IF(E307&lt;&gt;"",VLOOKUP(E307,'10914'!$AG$3:'10914'!$AH$14,2,FALSE)+VLOOKUP(B307,iscritti_10914!$A$2:$E$243,5,FALSE),"")</f>
        <v/>
      </c>
      <c r="G307" s="5">
        <f>COUNTA('10914'!$H$307:'10914'!$M$307)</f>
        <v>0</v>
      </c>
      <c r="H307" s="1"/>
      <c r="I307" s="1"/>
      <c r="J307" s="1"/>
      <c r="K307" s="1"/>
      <c r="L307" s="1"/>
      <c r="M307" s="1"/>
      <c r="N307" s="3" t="str">
        <f>IF('10914'!$G$307&lt;&gt;0,'10914'!$O$307/'10914'!$G$307,"")</f>
        <v/>
      </c>
      <c r="O307" s="4">
        <f>SUM('10914'!$H$307:'10914'!$M$307)</f>
        <v>0</v>
      </c>
      <c r="P307" s="1"/>
      <c r="Q307" s="1"/>
      <c r="R307" s="6">
        <f>SUM('10914'!$O$307:'10914'!$Q$307)+'10914'!$AF$307</f>
        <v>0</v>
      </c>
      <c r="S307" s="6">
        <f>SUM('10914'!$R$306:'10914'!$R$307)</f>
        <v>0</v>
      </c>
      <c r="T307">
        <v>149</v>
      </c>
      <c r="V307" s="1"/>
      <c r="AF307">
        <f>'10914'!$G$307*IF(E307&lt;&gt;"",'10914'!$F$307,0)</f>
        <v>0</v>
      </c>
    </row>
    <row r="308" spans="1:32" x14ac:dyDescent="0.2">
      <c r="A308">
        <v>150</v>
      </c>
      <c r="B308" s="1"/>
      <c r="C308" t="str">
        <f>IF(B308&lt;&gt;"",VLOOKUP(B308,iscritti_10914!$A$2:$D$243,4,FALSE),"")</f>
        <v/>
      </c>
      <c r="D308" t="str">
        <f>IF(B308&lt;&gt;"",VLOOKUP(B308,iscritti_10914!$A$2:$D$243,2,FALSE),"")</f>
        <v/>
      </c>
      <c r="E308" t="str">
        <f>IF(B308&lt;&gt;"",VLOOKUP(B308,iscritti_10914!$A$2:$D$243,3,FALSE),"")</f>
        <v/>
      </c>
      <c r="F308" t="str">
        <f>IF(E308&lt;&gt;"",VLOOKUP(E308,'10914'!$AG$3:'10914'!$AH$14,2,FALSE)+VLOOKUP(B308,iscritti_10914!$A$2:$E$243,5,FALSE),"")</f>
        <v/>
      </c>
      <c r="G308" s="5">
        <f>COUNTA('10914'!$H$308:'10914'!$M$308)</f>
        <v>0</v>
      </c>
      <c r="H308" s="1"/>
      <c r="I308" s="1"/>
      <c r="J308" s="1"/>
      <c r="K308" s="1"/>
      <c r="L308" s="1"/>
      <c r="M308" s="1"/>
      <c r="N308" s="3" t="str">
        <f>IF('10914'!$G$308&lt;&gt;0,'10914'!$O$308/'10914'!$G$308,"")</f>
        <v/>
      </c>
      <c r="O308" s="4">
        <f>SUM('10914'!$H$308:'10914'!$M$308)</f>
        <v>0</v>
      </c>
      <c r="P308" s="1"/>
      <c r="Q308" s="1"/>
      <c r="R308" s="6">
        <f>SUM('10914'!$O$308:'10914'!$Q$308)+'10914'!$AF$308</f>
        <v>0</v>
      </c>
      <c r="S308" s="6">
        <f>SUM('10914'!$R$308:'10914'!$R$309)</f>
        <v>0</v>
      </c>
      <c r="T308">
        <v>150</v>
      </c>
      <c r="U308" s="6">
        <f>SUM('10914'!$R$308:'10914'!$R$309)</f>
        <v>0</v>
      </c>
      <c r="V308" s="1"/>
      <c r="AF308">
        <f>'10914'!$G$308*IF(E308&lt;&gt;"",'10914'!$F$308,0)</f>
        <v>0</v>
      </c>
    </row>
    <row r="309" spans="1:32" x14ac:dyDescent="0.2">
      <c r="B309" s="1"/>
      <c r="C309" t="str">
        <f>IF(B309&lt;&gt;"",VLOOKUP(B309,iscritti_10914!$A$2:$D$243,4,FALSE),"")</f>
        <v/>
      </c>
      <c r="D309" t="str">
        <f>IF(B309&lt;&gt;"",VLOOKUP(B309,iscritti_10914!$A$2:$D$243,2,FALSE),"")</f>
        <v/>
      </c>
      <c r="E309" t="str">
        <f>IF(B309&lt;&gt;"",VLOOKUP(B309,iscritti_10914!$A$2:$D$243,3,FALSE),"")</f>
        <v/>
      </c>
      <c r="F309" t="str">
        <f>IF(E309&lt;&gt;"",VLOOKUP(E309,'10914'!$AG$3:'10914'!$AH$14,2,FALSE)+VLOOKUP(B309,iscritti_10914!$A$2:$E$243,5,FALSE),"")</f>
        <v/>
      </c>
      <c r="G309" s="5">
        <f>COUNTA('10914'!$H$309:'10914'!$M$309)</f>
        <v>0</v>
      </c>
      <c r="H309" s="1"/>
      <c r="I309" s="1"/>
      <c r="J309" s="1"/>
      <c r="K309" s="1"/>
      <c r="L309" s="1"/>
      <c r="M309" s="1"/>
      <c r="N309" s="3" t="str">
        <f>IF('10914'!$G$309&lt;&gt;0,'10914'!$O$309/'10914'!$G$309,"")</f>
        <v/>
      </c>
      <c r="O309" s="4">
        <f>SUM('10914'!$H$309:'10914'!$M$309)</f>
        <v>0</v>
      </c>
      <c r="P309" s="1"/>
      <c r="Q309" s="1"/>
      <c r="R309" s="6">
        <f>SUM('10914'!$O$309:'10914'!$Q$309)+'10914'!$AF$309</f>
        <v>0</v>
      </c>
      <c r="S309" s="6">
        <f>SUM('10914'!$R$308:'10914'!$R$309)</f>
        <v>0</v>
      </c>
      <c r="T309">
        <v>150</v>
      </c>
      <c r="V309" s="1"/>
      <c r="AF309">
        <f>'10914'!$G$309*IF(E309&lt;&gt;"",'10914'!$F$309,0)</f>
        <v>0</v>
      </c>
    </row>
    <row r="310" spans="1:32" x14ac:dyDescent="0.2">
      <c r="A310">
        <v>151</v>
      </c>
      <c r="B310" s="1"/>
      <c r="C310" t="str">
        <f>IF(B310&lt;&gt;"",VLOOKUP(B310,iscritti_10914!$A$2:$D$243,4,FALSE),"")</f>
        <v/>
      </c>
      <c r="D310" t="str">
        <f>IF(B310&lt;&gt;"",VLOOKUP(B310,iscritti_10914!$A$2:$D$243,2,FALSE),"")</f>
        <v/>
      </c>
      <c r="E310" t="str">
        <f>IF(B310&lt;&gt;"",VLOOKUP(B310,iscritti_10914!$A$2:$D$243,3,FALSE),"")</f>
        <v/>
      </c>
      <c r="F310" t="str">
        <f>IF(E310&lt;&gt;"",VLOOKUP(E310,'10914'!$AG$3:'10914'!$AH$14,2,FALSE)+VLOOKUP(B310,iscritti_10914!$A$2:$E$243,5,FALSE),"")</f>
        <v/>
      </c>
      <c r="G310" s="5">
        <f>COUNTA('10914'!$H$310:'10914'!$M$310)</f>
        <v>0</v>
      </c>
      <c r="H310" s="1"/>
      <c r="I310" s="1"/>
      <c r="J310" s="1"/>
      <c r="K310" s="1"/>
      <c r="L310" s="1"/>
      <c r="M310" s="1"/>
      <c r="N310" s="3" t="str">
        <f>IF('10914'!$G$310&lt;&gt;0,'10914'!$O$310/'10914'!$G$310,"")</f>
        <v/>
      </c>
      <c r="O310" s="4">
        <f>SUM('10914'!$H$310:'10914'!$M$310)</f>
        <v>0</v>
      </c>
      <c r="P310" s="1"/>
      <c r="Q310" s="1"/>
      <c r="R310" s="6">
        <f>SUM('10914'!$O$310:'10914'!$Q$310)+'10914'!$AF$310</f>
        <v>0</v>
      </c>
      <c r="S310" s="6">
        <f>SUM('10914'!$R$310:'10914'!$R$311)</f>
        <v>0</v>
      </c>
      <c r="T310">
        <v>151</v>
      </c>
      <c r="U310" s="6">
        <f>SUM('10914'!$R$310:'10914'!$R$311)</f>
        <v>0</v>
      </c>
      <c r="V310" s="1"/>
      <c r="AF310">
        <f>'10914'!$G$310*IF(E310&lt;&gt;"",'10914'!$F$310,0)</f>
        <v>0</v>
      </c>
    </row>
    <row r="311" spans="1:32" x14ac:dyDescent="0.2">
      <c r="B311" s="1"/>
      <c r="C311" t="str">
        <f>IF(B311&lt;&gt;"",VLOOKUP(B311,iscritti_10914!$A$2:$D$243,4,FALSE),"")</f>
        <v/>
      </c>
      <c r="D311" t="str">
        <f>IF(B311&lt;&gt;"",VLOOKUP(B311,iscritti_10914!$A$2:$D$243,2,FALSE),"")</f>
        <v/>
      </c>
      <c r="E311" t="str">
        <f>IF(B311&lt;&gt;"",VLOOKUP(B311,iscritti_10914!$A$2:$D$243,3,FALSE),"")</f>
        <v/>
      </c>
      <c r="F311" t="str">
        <f>IF(E311&lt;&gt;"",VLOOKUP(E311,'10914'!$AG$3:'10914'!$AH$14,2,FALSE)+VLOOKUP(B311,iscritti_10914!$A$2:$E$243,5,FALSE),"")</f>
        <v/>
      </c>
      <c r="G311" s="5">
        <f>COUNTA('10914'!$H$311:'10914'!$M$311)</f>
        <v>0</v>
      </c>
      <c r="H311" s="1"/>
      <c r="I311" s="1"/>
      <c r="J311" s="1"/>
      <c r="K311" s="1"/>
      <c r="L311" s="1"/>
      <c r="M311" s="1"/>
      <c r="N311" s="3" t="str">
        <f>IF('10914'!$G$311&lt;&gt;0,'10914'!$O$311/'10914'!$G$311,"")</f>
        <v/>
      </c>
      <c r="O311" s="4">
        <f>SUM('10914'!$H$311:'10914'!$M$311)</f>
        <v>0</v>
      </c>
      <c r="P311" s="1"/>
      <c r="Q311" s="1"/>
      <c r="R311" s="6">
        <f>SUM('10914'!$O$311:'10914'!$Q$311)+'10914'!$AF$311</f>
        <v>0</v>
      </c>
      <c r="S311" s="6">
        <f>SUM('10914'!$R$310:'10914'!$R$311)</f>
        <v>0</v>
      </c>
      <c r="T311">
        <v>151</v>
      </c>
      <c r="V311" s="1"/>
      <c r="AF311">
        <f>'10914'!$G$311*IF(E311&lt;&gt;"",'10914'!$F$311,0)</f>
        <v>0</v>
      </c>
    </row>
    <row r="312" spans="1:32" x14ac:dyDescent="0.2">
      <c r="A312">
        <v>152</v>
      </c>
      <c r="B312" s="1"/>
      <c r="C312" t="str">
        <f>IF(B312&lt;&gt;"",VLOOKUP(B312,iscritti_10914!$A$2:$D$243,4,FALSE),"")</f>
        <v/>
      </c>
      <c r="D312" t="str">
        <f>IF(B312&lt;&gt;"",VLOOKUP(B312,iscritti_10914!$A$2:$D$243,2,FALSE),"")</f>
        <v/>
      </c>
      <c r="E312" t="str">
        <f>IF(B312&lt;&gt;"",VLOOKUP(B312,iscritti_10914!$A$2:$D$243,3,FALSE),"")</f>
        <v/>
      </c>
      <c r="F312" t="str">
        <f>IF(E312&lt;&gt;"",VLOOKUP(E312,'10914'!$AG$3:'10914'!$AH$14,2,FALSE)+VLOOKUP(B312,iscritti_10914!$A$2:$E$243,5,FALSE),"")</f>
        <v/>
      </c>
      <c r="G312" s="5">
        <f>COUNTA('10914'!$H$312:'10914'!$M$312)</f>
        <v>0</v>
      </c>
      <c r="H312" s="1"/>
      <c r="I312" s="1"/>
      <c r="J312" s="1"/>
      <c r="K312" s="1"/>
      <c r="L312" s="1"/>
      <c r="M312" s="1"/>
      <c r="N312" s="3" t="str">
        <f>IF('10914'!$G$312&lt;&gt;0,'10914'!$O$312/'10914'!$G$312,"")</f>
        <v/>
      </c>
      <c r="O312" s="4">
        <f>SUM('10914'!$H$312:'10914'!$M$312)</f>
        <v>0</v>
      </c>
      <c r="P312" s="1"/>
      <c r="Q312" s="1"/>
      <c r="R312" s="6">
        <f>SUM('10914'!$O$312:'10914'!$Q$312)+'10914'!$AF$312</f>
        <v>0</v>
      </c>
      <c r="S312" s="6">
        <f>SUM('10914'!$R$312:'10914'!$R$313)</f>
        <v>0</v>
      </c>
      <c r="T312">
        <v>152</v>
      </c>
      <c r="U312" s="6">
        <f>SUM('10914'!$R$312:'10914'!$R$313)</f>
        <v>0</v>
      </c>
      <c r="V312" s="1"/>
      <c r="AF312">
        <f>'10914'!$G$312*IF(E312&lt;&gt;"",'10914'!$F$312,0)</f>
        <v>0</v>
      </c>
    </row>
    <row r="313" spans="1:32" x14ac:dyDescent="0.2">
      <c r="B313" s="1"/>
      <c r="C313" t="str">
        <f>IF(B313&lt;&gt;"",VLOOKUP(B313,iscritti_10914!$A$2:$D$243,4,FALSE),"")</f>
        <v/>
      </c>
      <c r="D313" t="str">
        <f>IF(B313&lt;&gt;"",VLOOKUP(B313,iscritti_10914!$A$2:$D$243,2,FALSE),"")</f>
        <v/>
      </c>
      <c r="E313" t="str">
        <f>IF(B313&lt;&gt;"",VLOOKUP(B313,iscritti_10914!$A$2:$D$243,3,FALSE),"")</f>
        <v/>
      </c>
      <c r="F313" t="str">
        <f>IF(E313&lt;&gt;"",VLOOKUP(E313,'10914'!$AG$3:'10914'!$AH$14,2,FALSE)+VLOOKUP(B313,iscritti_10914!$A$2:$E$243,5,FALSE),"")</f>
        <v/>
      </c>
      <c r="G313" s="5">
        <f>COUNTA('10914'!$H$313:'10914'!$M$313)</f>
        <v>0</v>
      </c>
      <c r="H313" s="1"/>
      <c r="I313" s="1"/>
      <c r="J313" s="1"/>
      <c r="K313" s="1"/>
      <c r="L313" s="1"/>
      <c r="M313" s="1"/>
      <c r="N313" s="3" t="str">
        <f>IF('10914'!$G$313&lt;&gt;0,'10914'!$O$313/'10914'!$G$313,"")</f>
        <v/>
      </c>
      <c r="O313" s="4">
        <f>SUM('10914'!$H$313:'10914'!$M$313)</f>
        <v>0</v>
      </c>
      <c r="P313" s="1"/>
      <c r="Q313" s="1"/>
      <c r="R313" s="6">
        <f>SUM('10914'!$O$313:'10914'!$Q$313)+'10914'!$AF$313</f>
        <v>0</v>
      </c>
      <c r="S313" s="6">
        <f>SUM('10914'!$R$312:'10914'!$R$313)</f>
        <v>0</v>
      </c>
      <c r="T313">
        <v>152</v>
      </c>
      <c r="V313" s="1"/>
      <c r="AF313">
        <f>'10914'!$G$313*IF(E313&lt;&gt;"",'10914'!$F$313,0)</f>
        <v>0</v>
      </c>
    </row>
    <row r="314" spans="1:32" x14ac:dyDescent="0.2">
      <c r="A314">
        <v>153</v>
      </c>
      <c r="B314" s="1"/>
      <c r="C314" t="str">
        <f>IF(B314&lt;&gt;"",VLOOKUP(B314,iscritti_10914!$A$2:$D$243,4,FALSE),"")</f>
        <v/>
      </c>
      <c r="D314" t="str">
        <f>IF(B314&lt;&gt;"",VLOOKUP(B314,iscritti_10914!$A$2:$D$243,2,FALSE),"")</f>
        <v/>
      </c>
      <c r="E314" t="str">
        <f>IF(B314&lt;&gt;"",VLOOKUP(B314,iscritti_10914!$A$2:$D$243,3,FALSE),"")</f>
        <v/>
      </c>
      <c r="F314" t="str">
        <f>IF(E314&lt;&gt;"",VLOOKUP(E314,'10914'!$AG$3:'10914'!$AH$14,2,FALSE)+VLOOKUP(B314,iscritti_10914!$A$2:$E$243,5,FALSE),"")</f>
        <v/>
      </c>
      <c r="G314" s="5">
        <f>COUNTA('10914'!$H$314:'10914'!$M$314)</f>
        <v>0</v>
      </c>
      <c r="H314" s="1"/>
      <c r="I314" s="1"/>
      <c r="J314" s="1"/>
      <c r="K314" s="1"/>
      <c r="L314" s="1"/>
      <c r="M314" s="1"/>
      <c r="N314" s="3" t="str">
        <f>IF('10914'!$G$314&lt;&gt;0,'10914'!$O$314/'10914'!$G$314,"")</f>
        <v/>
      </c>
      <c r="O314" s="4">
        <f>SUM('10914'!$H$314:'10914'!$M$314)</f>
        <v>0</v>
      </c>
      <c r="P314" s="1"/>
      <c r="Q314" s="1"/>
      <c r="R314" s="6">
        <f>SUM('10914'!$O$314:'10914'!$Q$314)+'10914'!$AF$314</f>
        <v>0</v>
      </c>
      <c r="S314" s="6">
        <f>SUM('10914'!$R$314:'10914'!$R$315)</f>
        <v>0</v>
      </c>
      <c r="T314">
        <v>153</v>
      </c>
      <c r="U314" s="6">
        <f>SUM('10914'!$R$314:'10914'!$R$315)</f>
        <v>0</v>
      </c>
      <c r="V314" s="1"/>
      <c r="AF314">
        <f>'10914'!$G$314*IF(E314&lt;&gt;"",'10914'!$F$314,0)</f>
        <v>0</v>
      </c>
    </row>
    <row r="315" spans="1:32" x14ac:dyDescent="0.2">
      <c r="B315" s="1"/>
      <c r="C315" t="str">
        <f>IF(B315&lt;&gt;"",VLOOKUP(B315,iscritti_10914!$A$2:$D$243,4,FALSE),"")</f>
        <v/>
      </c>
      <c r="D315" t="str">
        <f>IF(B315&lt;&gt;"",VLOOKUP(B315,iscritti_10914!$A$2:$D$243,2,FALSE),"")</f>
        <v/>
      </c>
      <c r="E315" t="str">
        <f>IF(B315&lt;&gt;"",VLOOKUP(B315,iscritti_10914!$A$2:$D$243,3,FALSE),"")</f>
        <v/>
      </c>
      <c r="F315" t="str">
        <f>IF(E315&lt;&gt;"",VLOOKUP(E315,'10914'!$AG$3:'10914'!$AH$14,2,FALSE)+VLOOKUP(B315,iscritti_10914!$A$2:$E$243,5,FALSE),"")</f>
        <v/>
      </c>
      <c r="G315" s="5">
        <f>COUNTA('10914'!$H$315:'10914'!$M$315)</f>
        <v>0</v>
      </c>
      <c r="H315" s="1"/>
      <c r="I315" s="1"/>
      <c r="J315" s="1"/>
      <c r="K315" s="1"/>
      <c r="L315" s="1"/>
      <c r="M315" s="1"/>
      <c r="N315" s="3" t="str">
        <f>IF('10914'!$G$315&lt;&gt;0,'10914'!$O$315/'10914'!$G$315,"")</f>
        <v/>
      </c>
      <c r="O315" s="4">
        <f>SUM('10914'!$H$315:'10914'!$M$315)</f>
        <v>0</v>
      </c>
      <c r="P315" s="1"/>
      <c r="Q315" s="1"/>
      <c r="R315" s="6">
        <f>SUM('10914'!$O$315:'10914'!$Q$315)+'10914'!$AF$315</f>
        <v>0</v>
      </c>
      <c r="S315" s="6">
        <f>SUM('10914'!$R$314:'10914'!$R$315)</f>
        <v>0</v>
      </c>
      <c r="T315">
        <v>153</v>
      </c>
      <c r="V315" s="1"/>
      <c r="AF315">
        <f>'10914'!$G$315*IF(E315&lt;&gt;"",'10914'!$F$315,0)</f>
        <v>0</v>
      </c>
    </row>
    <row r="316" spans="1:32" x14ac:dyDescent="0.2">
      <c r="A316">
        <v>154</v>
      </c>
      <c r="B316" s="1"/>
      <c r="C316" t="str">
        <f>IF(B316&lt;&gt;"",VLOOKUP(B316,iscritti_10914!$A$2:$D$243,4,FALSE),"")</f>
        <v/>
      </c>
      <c r="D316" t="str">
        <f>IF(B316&lt;&gt;"",VLOOKUP(B316,iscritti_10914!$A$2:$D$243,2,FALSE),"")</f>
        <v/>
      </c>
      <c r="E316" t="str">
        <f>IF(B316&lt;&gt;"",VLOOKUP(B316,iscritti_10914!$A$2:$D$243,3,FALSE),"")</f>
        <v/>
      </c>
      <c r="F316" t="str">
        <f>IF(E316&lt;&gt;"",VLOOKUP(E316,'10914'!$AG$3:'10914'!$AH$14,2,FALSE)+VLOOKUP(B316,iscritti_10914!$A$2:$E$243,5,FALSE),"")</f>
        <v/>
      </c>
      <c r="G316" s="5">
        <f>COUNTA('10914'!$H$316:'10914'!$M$316)</f>
        <v>0</v>
      </c>
      <c r="H316" s="1"/>
      <c r="I316" s="1"/>
      <c r="J316" s="1"/>
      <c r="K316" s="1"/>
      <c r="L316" s="1"/>
      <c r="M316" s="1"/>
      <c r="N316" s="3" t="str">
        <f>IF('10914'!$G$316&lt;&gt;0,'10914'!$O$316/'10914'!$G$316,"")</f>
        <v/>
      </c>
      <c r="O316" s="4">
        <f>SUM('10914'!$H$316:'10914'!$M$316)</f>
        <v>0</v>
      </c>
      <c r="P316" s="1"/>
      <c r="Q316" s="1"/>
      <c r="R316" s="6">
        <f>SUM('10914'!$O$316:'10914'!$Q$316)+'10914'!$AF$316</f>
        <v>0</v>
      </c>
      <c r="S316" s="6">
        <f>SUM('10914'!$R$316:'10914'!$R$317)</f>
        <v>0</v>
      </c>
      <c r="T316">
        <v>154</v>
      </c>
      <c r="U316" s="6">
        <f>SUM('10914'!$R$316:'10914'!$R$317)</f>
        <v>0</v>
      </c>
      <c r="V316" s="1"/>
      <c r="AF316">
        <f>'10914'!$G$316*IF(E316&lt;&gt;"",'10914'!$F$316,0)</f>
        <v>0</v>
      </c>
    </row>
    <row r="317" spans="1:32" x14ac:dyDescent="0.2">
      <c r="B317" s="1"/>
      <c r="C317" t="str">
        <f>IF(B317&lt;&gt;"",VLOOKUP(B317,iscritti_10914!$A$2:$D$243,4,FALSE),"")</f>
        <v/>
      </c>
      <c r="D317" t="str">
        <f>IF(B317&lt;&gt;"",VLOOKUP(B317,iscritti_10914!$A$2:$D$243,2,FALSE),"")</f>
        <v/>
      </c>
      <c r="E317" t="str">
        <f>IF(B317&lt;&gt;"",VLOOKUP(B317,iscritti_10914!$A$2:$D$243,3,FALSE),"")</f>
        <v/>
      </c>
      <c r="F317" t="str">
        <f>IF(E317&lt;&gt;"",VLOOKUP(E317,'10914'!$AG$3:'10914'!$AH$14,2,FALSE)+VLOOKUP(B317,iscritti_10914!$A$2:$E$243,5,FALSE),"")</f>
        <v/>
      </c>
      <c r="G317" s="5">
        <f>COUNTA('10914'!$H$317:'10914'!$M$317)</f>
        <v>0</v>
      </c>
      <c r="H317" s="1"/>
      <c r="I317" s="1"/>
      <c r="J317" s="1"/>
      <c r="K317" s="1"/>
      <c r="L317" s="1"/>
      <c r="M317" s="1"/>
      <c r="N317" s="3" t="str">
        <f>IF('10914'!$G$317&lt;&gt;0,'10914'!$O$317/'10914'!$G$317,"")</f>
        <v/>
      </c>
      <c r="O317" s="4">
        <f>SUM('10914'!$H$317:'10914'!$M$317)</f>
        <v>0</v>
      </c>
      <c r="P317" s="1"/>
      <c r="Q317" s="1"/>
      <c r="R317" s="6">
        <f>SUM('10914'!$O$317:'10914'!$Q$317)+'10914'!$AF$317</f>
        <v>0</v>
      </c>
      <c r="S317" s="6">
        <f>SUM('10914'!$R$316:'10914'!$R$317)</f>
        <v>0</v>
      </c>
      <c r="T317">
        <v>154</v>
      </c>
      <c r="V317" s="1"/>
      <c r="AF317">
        <f>'10914'!$G$317*IF(E317&lt;&gt;"",'10914'!$F$317,0)</f>
        <v>0</v>
      </c>
    </row>
    <row r="318" spans="1:32" x14ac:dyDescent="0.2">
      <c r="A318">
        <v>155</v>
      </c>
      <c r="B318" s="1"/>
      <c r="C318" t="str">
        <f>IF(B318&lt;&gt;"",VLOOKUP(B318,iscritti_10914!$A$2:$D$243,4,FALSE),"")</f>
        <v/>
      </c>
      <c r="D318" t="str">
        <f>IF(B318&lt;&gt;"",VLOOKUP(B318,iscritti_10914!$A$2:$D$243,2,FALSE),"")</f>
        <v/>
      </c>
      <c r="E318" t="str">
        <f>IF(B318&lt;&gt;"",VLOOKUP(B318,iscritti_10914!$A$2:$D$243,3,FALSE),"")</f>
        <v/>
      </c>
      <c r="F318" t="str">
        <f>IF(E318&lt;&gt;"",VLOOKUP(E318,'10914'!$AG$3:'10914'!$AH$14,2,FALSE)+VLOOKUP(B318,iscritti_10914!$A$2:$E$243,5,FALSE),"")</f>
        <v/>
      </c>
      <c r="G318" s="5">
        <f>COUNTA('10914'!$H$318:'10914'!$M$318)</f>
        <v>0</v>
      </c>
      <c r="H318" s="1"/>
      <c r="I318" s="1"/>
      <c r="J318" s="1"/>
      <c r="K318" s="1"/>
      <c r="L318" s="1"/>
      <c r="M318" s="1"/>
      <c r="N318" s="3" t="str">
        <f>IF('10914'!$G$318&lt;&gt;0,'10914'!$O$318/'10914'!$G$318,"")</f>
        <v/>
      </c>
      <c r="O318" s="4">
        <f>SUM('10914'!$H$318:'10914'!$M$318)</f>
        <v>0</v>
      </c>
      <c r="P318" s="1"/>
      <c r="Q318" s="1"/>
      <c r="R318" s="6">
        <f>SUM('10914'!$O$318:'10914'!$Q$318)+'10914'!$AF$318</f>
        <v>0</v>
      </c>
      <c r="S318" s="6">
        <f>SUM('10914'!$R$318:'10914'!$R$319)</f>
        <v>0</v>
      </c>
      <c r="T318">
        <v>155</v>
      </c>
      <c r="U318" s="6">
        <f>SUM('10914'!$R$318:'10914'!$R$319)</f>
        <v>0</v>
      </c>
      <c r="V318" s="1"/>
      <c r="AF318">
        <f>'10914'!$G$318*IF(E318&lt;&gt;"",'10914'!$F$318,0)</f>
        <v>0</v>
      </c>
    </row>
    <row r="319" spans="1:32" x14ac:dyDescent="0.2">
      <c r="B319" s="1"/>
      <c r="C319" t="str">
        <f>IF(B319&lt;&gt;"",VLOOKUP(B319,iscritti_10914!$A$2:$D$243,4,FALSE),"")</f>
        <v/>
      </c>
      <c r="D319" t="str">
        <f>IF(B319&lt;&gt;"",VLOOKUP(B319,iscritti_10914!$A$2:$D$243,2,FALSE),"")</f>
        <v/>
      </c>
      <c r="E319" t="str">
        <f>IF(B319&lt;&gt;"",VLOOKUP(B319,iscritti_10914!$A$2:$D$243,3,FALSE),"")</f>
        <v/>
      </c>
      <c r="F319" t="str">
        <f>IF(E319&lt;&gt;"",VLOOKUP(E319,'10914'!$AG$3:'10914'!$AH$14,2,FALSE)+VLOOKUP(B319,iscritti_10914!$A$2:$E$243,5,FALSE),"")</f>
        <v/>
      </c>
      <c r="G319" s="5">
        <f>COUNTA('10914'!$H$319:'10914'!$M$319)</f>
        <v>0</v>
      </c>
      <c r="H319" s="1"/>
      <c r="I319" s="1"/>
      <c r="J319" s="1"/>
      <c r="K319" s="1"/>
      <c r="L319" s="1"/>
      <c r="M319" s="1"/>
      <c r="N319" s="3" t="str">
        <f>IF('10914'!$G$319&lt;&gt;0,'10914'!$O$319/'10914'!$G$319,"")</f>
        <v/>
      </c>
      <c r="O319" s="4">
        <f>SUM('10914'!$H$319:'10914'!$M$319)</f>
        <v>0</v>
      </c>
      <c r="P319" s="1"/>
      <c r="Q319" s="1"/>
      <c r="R319" s="6">
        <f>SUM('10914'!$O$319:'10914'!$Q$319)+'10914'!$AF$319</f>
        <v>0</v>
      </c>
      <c r="S319" s="6">
        <f>SUM('10914'!$R$318:'10914'!$R$319)</f>
        <v>0</v>
      </c>
      <c r="T319">
        <v>155</v>
      </c>
      <c r="V319" s="1"/>
      <c r="AF319">
        <f>'10914'!$G$319*IF(E319&lt;&gt;"",'10914'!$F$319,0)</f>
        <v>0</v>
      </c>
    </row>
    <row r="320" spans="1:32" x14ac:dyDescent="0.2">
      <c r="A320">
        <v>156</v>
      </c>
      <c r="B320" s="1"/>
      <c r="C320" t="str">
        <f>IF(B320&lt;&gt;"",VLOOKUP(B320,iscritti_10914!$A$2:$D$243,4,FALSE),"")</f>
        <v/>
      </c>
      <c r="D320" t="str">
        <f>IF(B320&lt;&gt;"",VLOOKUP(B320,iscritti_10914!$A$2:$D$243,2,FALSE),"")</f>
        <v/>
      </c>
      <c r="E320" t="str">
        <f>IF(B320&lt;&gt;"",VLOOKUP(B320,iscritti_10914!$A$2:$D$243,3,FALSE),"")</f>
        <v/>
      </c>
      <c r="F320" t="str">
        <f>IF(E320&lt;&gt;"",VLOOKUP(E320,'10914'!$AG$3:'10914'!$AH$14,2,FALSE)+VLOOKUP(B320,iscritti_10914!$A$2:$E$243,5,FALSE),"")</f>
        <v/>
      </c>
      <c r="G320" s="5">
        <f>COUNTA('10914'!$H$320:'10914'!$M$320)</f>
        <v>0</v>
      </c>
      <c r="H320" s="1"/>
      <c r="I320" s="1"/>
      <c r="J320" s="1"/>
      <c r="K320" s="1"/>
      <c r="L320" s="1"/>
      <c r="M320" s="1"/>
      <c r="N320" s="3" t="str">
        <f>IF('10914'!$G$320&lt;&gt;0,'10914'!$O$320/'10914'!$G$320,"")</f>
        <v/>
      </c>
      <c r="O320" s="4">
        <f>SUM('10914'!$H$320:'10914'!$M$320)</f>
        <v>0</v>
      </c>
      <c r="P320" s="1"/>
      <c r="Q320" s="1"/>
      <c r="R320" s="6">
        <f>SUM('10914'!$O$320:'10914'!$Q$320)+'10914'!$AF$320</f>
        <v>0</v>
      </c>
      <c r="S320" s="6">
        <f>SUM('10914'!$R$320:'10914'!$R$321)</f>
        <v>0</v>
      </c>
      <c r="T320">
        <v>156</v>
      </c>
      <c r="U320" s="6">
        <f>SUM('10914'!$R$320:'10914'!$R$321)</f>
        <v>0</v>
      </c>
      <c r="V320" s="1"/>
      <c r="AF320">
        <f>'10914'!$G$320*IF(E320&lt;&gt;"",'10914'!$F$320,0)</f>
        <v>0</v>
      </c>
    </row>
    <row r="321" spans="1:32" x14ac:dyDescent="0.2">
      <c r="B321" s="1"/>
      <c r="C321" t="str">
        <f>IF(B321&lt;&gt;"",VLOOKUP(B321,iscritti_10914!$A$2:$D$243,4,FALSE),"")</f>
        <v/>
      </c>
      <c r="D321" t="str">
        <f>IF(B321&lt;&gt;"",VLOOKUP(B321,iscritti_10914!$A$2:$D$243,2,FALSE),"")</f>
        <v/>
      </c>
      <c r="E321" t="str">
        <f>IF(B321&lt;&gt;"",VLOOKUP(B321,iscritti_10914!$A$2:$D$243,3,FALSE),"")</f>
        <v/>
      </c>
      <c r="F321" t="str">
        <f>IF(E321&lt;&gt;"",VLOOKUP(E321,'10914'!$AG$3:'10914'!$AH$14,2,FALSE)+VLOOKUP(B321,iscritti_10914!$A$2:$E$243,5,FALSE),"")</f>
        <v/>
      </c>
      <c r="G321" s="5">
        <f>COUNTA('10914'!$H$321:'10914'!$M$321)</f>
        <v>0</v>
      </c>
      <c r="H321" s="1"/>
      <c r="I321" s="1"/>
      <c r="J321" s="1"/>
      <c r="K321" s="1"/>
      <c r="L321" s="1"/>
      <c r="M321" s="1"/>
      <c r="N321" s="3" t="str">
        <f>IF('10914'!$G$321&lt;&gt;0,'10914'!$O$321/'10914'!$G$321,"")</f>
        <v/>
      </c>
      <c r="O321" s="4">
        <f>SUM('10914'!$H$321:'10914'!$M$321)</f>
        <v>0</v>
      </c>
      <c r="P321" s="1"/>
      <c r="Q321" s="1"/>
      <c r="R321" s="6">
        <f>SUM('10914'!$O$321:'10914'!$Q$321)+'10914'!$AF$321</f>
        <v>0</v>
      </c>
      <c r="S321" s="6">
        <f>SUM('10914'!$R$320:'10914'!$R$321)</f>
        <v>0</v>
      </c>
      <c r="T321">
        <v>156</v>
      </c>
      <c r="V321" s="1"/>
      <c r="AF321">
        <f>'10914'!$G$321*IF(E321&lt;&gt;"",'10914'!$F$321,0)</f>
        <v>0</v>
      </c>
    </row>
    <row r="322" spans="1:32" x14ac:dyDescent="0.2">
      <c r="A322">
        <v>157</v>
      </c>
      <c r="B322" s="1"/>
      <c r="C322" t="str">
        <f>IF(B322&lt;&gt;"",VLOOKUP(B322,iscritti_10914!$A$2:$D$243,4,FALSE),"")</f>
        <v/>
      </c>
      <c r="D322" t="str">
        <f>IF(B322&lt;&gt;"",VLOOKUP(B322,iscritti_10914!$A$2:$D$243,2,FALSE),"")</f>
        <v/>
      </c>
      <c r="E322" t="str">
        <f>IF(B322&lt;&gt;"",VLOOKUP(B322,iscritti_10914!$A$2:$D$243,3,FALSE),"")</f>
        <v/>
      </c>
      <c r="F322" t="str">
        <f>IF(E322&lt;&gt;"",VLOOKUP(E322,'10914'!$AG$3:'10914'!$AH$14,2,FALSE)+VLOOKUP(B322,iscritti_10914!$A$2:$E$243,5,FALSE),"")</f>
        <v/>
      </c>
      <c r="G322" s="5">
        <f>COUNTA('10914'!$H$322:'10914'!$M$322)</f>
        <v>0</v>
      </c>
      <c r="H322" s="1"/>
      <c r="I322" s="1"/>
      <c r="J322" s="1"/>
      <c r="K322" s="1"/>
      <c r="L322" s="1"/>
      <c r="M322" s="1"/>
      <c r="N322" s="3" t="str">
        <f>IF('10914'!$G$322&lt;&gt;0,'10914'!$O$322/'10914'!$G$322,"")</f>
        <v/>
      </c>
      <c r="O322" s="4">
        <f>SUM('10914'!$H$322:'10914'!$M$322)</f>
        <v>0</v>
      </c>
      <c r="P322" s="1"/>
      <c r="Q322" s="1"/>
      <c r="R322" s="6">
        <f>SUM('10914'!$O$322:'10914'!$Q$322)+'10914'!$AF$322</f>
        <v>0</v>
      </c>
      <c r="S322" s="6">
        <f>SUM('10914'!$R$322:'10914'!$R$323)</f>
        <v>0</v>
      </c>
      <c r="T322">
        <v>157</v>
      </c>
      <c r="U322" s="6">
        <f>SUM('10914'!$R$322:'10914'!$R$323)</f>
        <v>0</v>
      </c>
      <c r="V322" s="1"/>
      <c r="AF322">
        <f>'10914'!$G$322*IF(E322&lt;&gt;"",'10914'!$F$322,0)</f>
        <v>0</v>
      </c>
    </row>
    <row r="323" spans="1:32" x14ac:dyDescent="0.2">
      <c r="B323" s="1"/>
      <c r="C323" t="str">
        <f>IF(B323&lt;&gt;"",VLOOKUP(B323,iscritti_10914!$A$2:$D$243,4,FALSE),"")</f>
        <v/>
      </c>
      <c r="D323" t="str">
        <f>IF(B323&lt;&gt;"",VLOOKUP(B323,iscritti_10914!$A$2:$D$243,2,FALSE),"")</f>
        <v/>
      </c>
      <c r="E323" t="str">
        <f>IF(B323&lt;&gt;"",VLOOKUP(B323,iscritti_10914!$A$2:$D$243,3,FALSE),"")</f>
        <v/>
      </c>
      <c r="F323" t="str">
        <f>IF(E323&lt;&gt;"",VLOOKUP(E323,'10914'!$AG$3:'10914'!$AH$14,2,FALSE)+VLOOKUP(B323,iscritti_10914!$A$2:$E$243,5,FALSE),"")</f>
        <v/>
      </c>
      <c r="G323" s="5">
        <f>COUNTA('10914'!$H$323:'10914'!$M$323)</f>
        <v>0</v>
      </c>
      <c r="H323" s="1"/>
      <c r="I323" s="1"/>
      <c r="J323" s="1"/>
      <c r="K323" s="1"/>
      <c r="L323" s="1"/>
      <c r="M323" s="1"/>
      <c r="N323" s="3" t="str">
        <f>IF('10914'!$G$323&lt;&gt;0,'10914'!$O$323/'10914'!$G$323,"")</f>
        <v/>
      </c>
      <c r="O323" s="4">
        <f>SUM('10914'!$H$323:'10914'!$M$323)</f>
        <v>0</v>
      </c>
      <c r="P323" s="1"/>
      <c r="Q323" s="1"/>
      <c r="R323" s="6">
        <f>SUM('10914'!$O$323:'10914'!$Q$323)+'10914'!$AF$323</f>
        <v>0</v>
      </c>
      <c r="S323" s="6">
        <f>SUM('10914'!$R$322:'10914'!$R$323)</f>
        <v>0</v>
      </c>
      <c r="T323">
        <v>157</v>
      </c>
      <c r="V323" s="1"/>
      <c r="AF323">
        <f>'10914'!$G$323*IF(E323&lt;&gt;"",'10914'!$F$323,0)</f>
        <v>0</v>
      </c>
    </row>
    <row r="324" spans="1:32" x14ac:dyDescent="0.2">
      <c r="A324">
        <v>158</v>
      </c>
      <c r="B324" s="1"/>
      <c r="C324" t="str">
        <f>IF(B324&lt;&gt;"",VLOOKUP(B324,iscritti_10914!$A$2:$D$243,4,FALSE),"")</f>
        <v/>
      </c>
      <c r="D324" t="str">
        <f>IF(B324&lt;&gt;"",VLOOKUP(B324,iscritti_10914!$A$2:$D$243,2,FALSE),"")</f>
        <v/>
      </c>
      <c r="E324" t="str">
        <f>IF(B324&lt;&gt;"",VLOOKUP(B324,iscritti_10914!$A$2:$D$243,3,FALSE),"")</f>
        <v/>
      </c>
      <c r="F324" t="str">
        <f>IF(E324&lt;&gt;"",VLOOKUP(E324,'10914'!$AG$3:'10914'!$AH$14,2,FALSE)+VLOOKUP(B324,iscritti_10914!$A$2:$E$243,5,FALSE),"")</f>
        <v/>
      </c>
      <c r="G324" s="5">
        <f>COUNTA('10914'!$H$324:'10914'!$M$324)</f>
        <v>0</v>
      </c>
      <c r="H324" s="1"/>
      <c r="I324" s="1"/>
      <c r="J324" s="1"/>
      <c r="K324" s="1"/>
      <c r="L324" s="1"/>
      <c r="M324" s="1"/>
      <c r="N324" s="3" t="str">
        <f>IF('10914'!$G$324&lt;&gt;0,'10914'!$O$324/'10914'!$G$324,"")</f>
        <v/>
      </c>
      <c r="O324" s="4">
        <f>SUM('10914'!$H$324:'10914'!$M$324)</f>
        <v>0</v>
      </c>
      <c r="P324" s="1"/>
      <c r="Q324" s="1"/>
      <c r="R324" s="6">
        <f>SUM('10914'!$O$324:'10914'!$Q$324)+'10914'!$AF$324</f>
        <v>0</v>
      </c>
      <c r="S324" s="6">
        <f>SUM('10914'!$R$324:'10914'!$R$325)</f>
        <v>0</v>
      </c>
      <c r="T324">
        <v>158</v>
      </c>
      <c r="U324" s="6">
        <f>SUM('10914'!$R$324:'10914'!$R$325)</f>
        <v>0</v>
      </c>
      <c r="V324" s="1"/>
      <c r="AF324">
        <f>'10914'!$G$324*IF(E324&lt;&gt;"",'10914'!$F$324,0)</f>
        <v>0</v>
      </c>
    </row>
    <row r="325" spans="1:32" x14ac:dyDescent="0.2">
      <c r="B325" s="1"/>
      <c r="C325" t="str">
        <f>IF(B325&lt;&gt;"",VLOOKUP(B325,iscritti_10914!$A$2:$D$243,4,FALSE),"")</f>
        <v/>
      </c>
      <c r="D325" t="str">
        <f>IF(B325&lt;&gt;"",VLOOKUP(B325,iscritti_10914!$A$2:$D$243,2,FALSE),"")</f>
        <v/>
      </c>
      <c r="E325" t="str">
        <f>IF(B325&lt;&gt;"",VLOOKUP(B325,iscritti_10914!$A$2:$D$243,3,FALSE),"")</f>
        <v/>
      </c>
      <c r="F325" t="str">
        <f>IF(E325&lt;&gt;"",VLOOKUP(E325,'10914'!$AG$3:'10914'!$AH$14,2,FALSE)+VLOOKUP(B325,iscritti_10914!$A$2:$E$243,5,FALSE),"")</f>
        <v/>
      </c>
      <c r="G325" s="5">
        <f>COUNTA('10914'!$H$325:'10914'!$M$325)</f>
        <v>0</v>
      </c>
      <c r="H325" s="1"/>
      <c r="I325" s="1"/>
      <c r="J325" s="1"/>
      <c r="K325" s="1"/>
      <c r="L325" s="1"/>
      <c r="M325" s="1"/>
      <c r="N325" s="3" t="str">
        <f>IF('10914'!$G$325&lt;&gt;0,'10914'!$O$325/'10914'!$G$325,"")</f>
        <v/>
      </c>
      <c r="O325" s="4">
        <f>SUM('10914'!$H$325:'10914'!$M$325)</f>
        <v>0</v>
      </c>
      <c r="P325" s="1"/>
      <c r="Q325" s="1"/>
      <c r="R325" s="6">
        <f>SUM('10914'!$O$325:'10914'!$Q$325)+'10914'!$AF$325</f>
        <v>0</v>
      </c>
      <c r="S325" s="6">
        <f>SUM('10914'!$R$324:'10914'!$R$325)</f>
        <v>0</v>
      </c>
      <c r="T325">
        <v>158</v>
      </c>
      <c r="V325" s="1"/>
      <c r="AF325">
        <f>'10914'!$G$325*IF(E325&lt;&gt;"",'10914'!$F$325,0)</f>
        <v>0</v>
      </c>
    </row>
    <row r="326" spans="1:32" x14ac:dyDescent="0.2">
      <c r="A326">
        <v>159</v>
      </c>
      <c r="B326" s="1"/>
      <c r="C326" t="str">
        <f>IF(B326&lt;&gt;"",VLOOKUP(B326,iscritti_10914!$A$2:$D$243,4,FALSE),"")</f>
        <v/>
      </c>
      <c r="D326" t="str">
        <f>IF(B326&lt;&gt;"",VLOOKUP(B326,iscritti_10914!$A$2:$D$243,2,FALSE),"")</f>
        <v/>
      </c>
      <c r="E326" t="str">
        <f>IF(B326&lt;&gt;"",VLOOKUP(B326,iscritti_10914!$A$2:$D$243,3,FALSE),"")</f>
        <v/>
      </c>
      <c r="F326" t="str">
        <f>IF(E326&lt;&gt;"",VLOOKUP(E326,'10914'!$AG$3:'10914'!$AH$14,2,FALSE)+VLOOKUP(B326,iscritti_10914!$A$2:$E$243,5,FALSE),"")</f>
        <v/>
      </c>
      <c r="G326" s="5">
        <f>COUNTA('10914'!$H$326:'10914'!$M$326)</f>
        <v>0</v>
      </c>
      <c r="H326" s="1"/>
      <c r="I326" s="1"/>
      <c r="J326" s="1"/>
      <c r="K326" s="1"/>
      <c r="L326" s="1"/>
      <c r="M326" s="1"/>
      <c r="N326" s="3" t="str">
        <f>IF('10914'!$G$326&lt;&gt;0,'10914'!$O$326/'10914'!$G$326,"")</f>
        <v/>
      </c>
      <c r="O326" s="4">
        <f>SUM('10914'!$H$326:'10914'!$M$326)</f>
        <v>0</v>
      </c>
      <c r="P326" s="1"/>
      <c r="Q326" s="1"/>
      <c r="R326" s="6">
        <f>SUM('10914'!$O$326:'10914'!$Q$326)+'10914'!$AF$326</f>
        <v>0</v>
      </c>
      <c r="S326" s="6">
        <f>SUM('10914'!$R$326:'10914'!$R$327)</f>
        <v>0</v>
      </c>
      <c r="T326">
        <v>159</v>
      </c>
      <c r="U326" s="6">
        <f>SUM('10914'!$R$326:'10914'!$R$327)</f>
        <v>0</v>
      </c>
      <c r="V326" s="1"/>
      <c r="AF326">
        <f>'10914'!$G$326*IF(E326&lt;&gt;"",'10914'!$F$326,0)</f>
        <v>0</v>
      </c>
    </row>
    <row r="327" spans="1:32" x14ac:dyDescent="0.2">
      <c r="B327" s="1"/>
      <c r="C327" t="str">
        <f>IF(B327&lt;&gt;"",VLOOKUP(B327,iscritti_10914!$A$2:$D$243,4,FALSE),"")</f>
        <v/>
      </c>
      <c r="D327" t="str">
        <f>IF(B327&lt;&gt;"",VLOOKUP(B327,iscritti_10914!$A$2:$D$243,2,FALSE),"")</f>
        <v/>
      </c>
      <c r="E327" t="str">
        <f>IF(B327&lt;&gt;"",VLOOKUP(B327,iscritti_10914!$A$2:$D$243,3,FALSE),"")</f>
        <v/>
      </c>
      <c r="F327" t="str">
        <f>IF(E327&lt;&gt;"",VLOOKUP(E327,'10914'!$AG$3:'10914'!$AH$14,2,FALSE)+VLOOKUP(B327,iscritti_10914!$A$2:$E$243,5,FALSE),"")</f>
        <v/>
      </c>
      <c r="G327" s="5">
        <f>COUNTA('10914'!$H$327:'10914'!$M$327)</f>
        <v>0</v>
      </c>
      <c r="H327" s="1"/>
      <c r="I327" s="1"/>
      <c r="J327" s="1"/>
      <c r="K327" s="1"/>
      <c r="L327" s="1"/>
      <c r="M327" s="1"/>
      <c r="N327" s="3" t="str">
        <f>IF('10914'!$G$327&lt;&gt;0,'10914'!$O$327/'10914'!$G$327,"")</f>
        <v/>
      </c>
      <c r="O327" s="4">
        <f>SUM('10914'!$H$327:'10914'!$M$327)</f>
        <v>0</v>
      </c>
      <c r="P327" s="1"/>
      <c r="Q327" s="1"/>
      <c r="R327" s="6">
        <f>SUM('10914'!$O$327:'10914'!$Q$327)+'10914'!$AF$327</f>
        <v>0</v>
      </c>
      <c r="S327" s="6">
        <f>SUM('10914'!$R$326:'10914'!$R$327)</f>
        <v>0</v>
      </c>
      <c r="T327">
        <v>159</v>
      </c>
      <c r="V327" s="1"/>
      <c r="AF327">
        <f>'10914'!$G$327*IF(E327&lt;&gt;"",'10914'!$F$327,0)</f>
        <v>0</v>
      </c>
    </row>
    <row r="328" spans="1:32" x14ac:dyDescent="0.2">
      <c r="A328">
        <v>160</v>
      </c>
      <c r="B328" s="1"/>
      <c r="C328" t="str">
        <f>IF(B328&lt;&gt;"",VLOOKUP(B328,iscritti_10914!$A$2:$D$243,4,FALSE),"")</f>
        <v/>
      </c>
      <c r="D328" t="str">
        <f>IF(B328&lt;&gt;"",VLOOKUP(B328,iscritti_10914!$A$2:$D$243,2,FALSE),"")</f>
        <v/>
      </c>
      <c r="E328" t="str">
        <f>IF(B328&lt;&gt;"",VLOOKUP(B328,iscritti_10914!$A$2:$D$243,3,FALSE),"")</f>
        <v/>
      </c>
      <c r="F328" t="str">
        <f>IF(E328&lt;&gt;"",VLOOKUP(E328,'10914'!$AG$3:'10914'!$AH$14,2,FALSE)+VLOOKUP(B328,iscritti_10914!$A$2:$E$243,5,FALSE),"")</f>
        <v/>
      </c>
      <c r="G328" s="5">
        <f>COUNTA('10914'!$H$328:'10914'!$M$328)</f>
        <v>0</v>
      </c>
      <c r="H328" s="1"/>
      <c r="I328" s="1"/>
      <c r="J328" s="1"/>
      <c r="K328" s="1"/>
      <c r="L328" s="1"/>
      <c r="M328" s="1"/>
      <c r="N328" s="3" t="str">
        <f>IF('10914'!$G$328&lt;&gt;0,'10914'!$O$328/'10914'!$G$328,"")</f>
        <v/>
      </c>
      <c r="O328" s="4">
        <f>SUM('10914'!$H$328:'10914'!$M$328)</f>
        <v>0</v>
      </c>
      <c r="P328" s="1"/>
      <c r="Q328" s="1"/>
      <c r="R328" s="6">
        <f>SUM('10914'!$O$328:'10914'!$Q$328)+'10914'!$AF$328</f>
        <v>0</v>
      </c>
      <c r="S328" s="6">
        <f>SUM('10914'!$R$328:'10914'!$R$329)</f>
        <v>0</v>
      </c>
      <c r="T328">
        <v>160</v>
      </c>
      <c r="U328" s="6">
        <f>SUM('10914'!$R$328:'10914'!$R$329)</f>
        <v>0</v>
      </c>
      <c r="V328" s="1"/>
      <c r="AF328">
        <f>'10914'!$G$328*IF(E328&lt;&gt;"",'10914'!$F$328,0)</f>
        <v>0</v>
      </c>
    </row>
    <row r="329" spans="1:32" x14ac:dyDescent="0.2">
      <c r="B329" s="1"/>
      <c r="C329" t="str">
        <f>IF(B329&lt;&gt;"",VLOOKUP(B329,iscritti_10914!$A$2:$D$243,4,FALSE),"")</f>
        <v/>
      </c>
      <c r="D329" t="str">
        <f>IF(B329&lt;&gt;"",VLOOKUP(B329,iscritti_10914!$A$2:$D$243,2,FALSE),"")</f>
        <v/>
      </c>
      <c r="E329" t="str">
        <f>IF(B329&lt;&gt;"",VLOOKUP(B329,iscritti_10914!$A$2:$D$243,3,FALSE),"")</f>
        <v/>
      </c>
      <c r="F329" t="str">
        <f>IF(E329&lt;&gt;"",VLOOKUP(E329,'10914'!$AG$3:'10914'!$AH$14,2,FALSE)+VLOOKUP(B329,iscritti_10914!$A$2:$E$243,5,FALSE),"")</f>
        <v/>
      </c>
      <c r="G329" s="5">
        <f>COUNTA('10914'!$H$329:'10914'!$M$329)</f>
        <v>0</v>
      </c>
      <c r="H329" s="1"/>
      <c r="I329" s="1"/>
      <c r="J329" s="1"/>
      <c r="K329" s="1"/>
      <c r="L329" s="1"/>
      <c r="M329" s="1"/>
      <c r="N329" s="3" t="str">
        <f>IF('10914'!$G$329&lt;&gt;0,'10914'!$O$329/'10914'!$G$329,"")</f>
        <v/>
      </c>
      <c r="O329" s="4">
        <f>SUM('10914'!$H$329:'10914'!$M$329)</f>
        <v>0</v>
      </c>
      <c r="P329" s="1"/>
      <c r="Q329" s="1"/>
      <c r="R329" s="6">
        <f>SUM('10914'!$O$329:'10914'!$Q$329)+'10914'!$AF$329</f>
        <v>0</v>
      </c>
      <c r="S329" s="6">
        <f>SUM('10914'!$R$328:'10914'!$R$329)</f>
        <v>0</v>
      </c>
      <c r="T329">
        <v>160</v>
      </c>
      <c r="V329" s="1"/>
      <c r="AF329">
        <f>'10914'!$G$329*IF(E329&lt;&gt;"",'10914'!$F$329,0)</f>
        <v>0</v>
      </c>
    </row>
    <row r="330" spans="1:32" x14ac:dyDescent="0.2">
      <c r="A330">
        <v>161</v>
      </c>
      <c r="B330" s="1"/>
      <c r="C330" t="str">
        <f>IF(B330&lt;&gt;"",VLOOKUP(B330,iscritti_10914!$A$2:$D$243,4,FALSE),"")</f>
        <v/>
      </c>
      <c r="D330" t="str">
        <f>IF(B330&lt;&gt;"",VLOOKUP(B330,iscritti_10914!$A$2:$D$243,2,FALSE),"")</f>
        <v/>
      </c>
      <c r="E330" t="str">
        <f>IF(B330&lt;&gt;"",VLOOKUP(B330,iscritti_10914!$A$2:$D$243,3,FALSE),"")</f>
        <v/>
      </c>
      <c r="F330" t="str">
        <f>IF(E330&lt;&gt;"",VLOOKUP(E330,'10914'!$AG$3:'10914'!$AH$14,2,FALSE)+VLOOKUP(B330,iscritti_10914!$A$2:$E$243,5,FALSE),"")</f>
        <v/>
      </c>
      <c r="G330" s="5">
        <f>COUNTA('10914'!$H$330:'10914'!$M$330)</f>
        <v>0</v>
      </c>
      <c r="H330" s="1"/>
      <c r="I330" s="1"/>
      <c r="J330" s="1"/>
      <c r="K330" s="1"/>
      <c r="L330" s="1"/>
      <c r="M330" s="1"/>
      <c r="N330" s="3" t="str">
        <f>IF('10914'!$G$330&lt;&gt;0,'10914'!$O$330/'10914'!$G$330,"")</f>
        <v/>
      </c>
      <c r="O330" s="4">
        <f>SUM('10914'!$H$330:'10914'!$M$330)</f>
        <v>0</v>
      </c>
      <c r="P330" s="1"/>
      <c r="Q330" s="1"/>
      <c r="R330" s="6">
        <f>SUM('10914'!$O$330:'10914'!$Q$330)+'10914'!$AF$330</f>
        <v>0</v>
      </c>
      <c r="S330" s="6">
        <f>SUM('10914'!$R$330:'10914'!$R$331)</f>
        <v>0</v>
      </c>
      <c r="T330">
        <v>161</v>
      </c>
      <c r="U330" s="6">
        <f>SUM('10914'!$R$330:'10914'!$R$331)</f>
        <v>0</v>
      </c>
      <c r="V330" s="1"/>
      <c r="AF330">
        <f>'10914'!$G$330*IF(E330&lt;&gt;"",'10914'!$F$330,0)</f>
        <v>0</v>
      </c>
    </row>
    <row r="331" spans="1:32" x14ac:dyDescent="0.2">
      <c r="B331" s="1"/>
      <c r="C331" t="str">
        <f>IF(B331&lt;&gt;"",VLOOKUP(B331,iscritti_10914!$A$2:$D$243,4,FALSE),"")</f>
        <v/>
      </c>
      <c r="D331" t="str">
        <f>IF(B331&lt;&gt;"",VLOOKUP(B331,iscritti_10914!$A$2:$D$243,2,FALSE),"")</f>
        <v/>
      </c>
      <c r="E331" t="str">
        <f>IF(B331&lt;&gt;"",VLOOKUP(B331,iscritti_10914!$A$2:$D$243,3,FALSE),"")</f>
        <v/>
      </c>
      <c r="F331" t="str">
        <f>IF(E331&lt;&gt;"",VLOOKUP(E331,'10914'!$AG$3:'10914'!$AH$14,2,FALSE)+VLOOKUP(B331,iscritti_10914!$A$2:$E$243,5,FALSE),"")</f>
        <v/>
      </c>
      <c r="G331" s="5">
        <f>COUNTA('10914'!$H$331:'10914'!$M$331)</f>
        <v>0</v>
      </c>
      <c r="H331" s="1"/>
      <c r="I331" s="1"/>
      <c r="J331" s="1"/>
      <c r="K331" s="1"/>
      <c r="L331" s="1"/>
      <c r="M331" s="1"/>
      <c r="N331" s="3" t="str">
        <f>IF('10914'!$G$331&lt;&gt;0,'10914'!$O$331/'10914'!$G$331,"")</f>
        <v/>
      </c>
      <c r="O331" s="4">
        <f>SUM('10914'!$H$331:'10914'!$M$331)</f>
        <v>0</v>
      </c>
      <c r="P331" s="1"/>
      <c r="Q331" s="1"/>
      <c r="R331" s="6">
        <f>SUM('10914'!$O$331:'10914'!$Q$331)+'10914'!$AF$331</f>
        <v>0</v>
      </c>
      <c r="S331" s="6">
        <f>SUM('10914'!$R$330:'10914'!$R$331)</f>
        <v>0</v>
      </c>
      <c r="T331">
        <v>161</v>
      </c>
      <c r="V331" s="1"/>
      <c r="AF331">
        <f>'10914'!$G$331*IF(E331&lt;&gt;"",'10914'!$F$331,0)</f>
        <v>0</v>
      </c>
    </row>
    <row r="332" spans="1:32" x14ac:dyDescent="0.2">
      <c r="A332">
        <v>162</v>
      </c>
      <c r="B332" s="1"/>
      <c r="C332" t="str">
        <f>IF(B332&lt;&gt;"",VLOOKUP(B332,iscritti_10914!$A$2:$D$243,4,FALSE),"")</f>
        <v/>
      </c>
      <c r="D332" t="str">
        <f>IF(B332&lt;&gt;"",VLOOKUP(B332,iscritti_10914!$A$2:$D$243,2,FALSE),"")</f>
        <v/>
      </c>
      <c r="E332" t="str">
        <f>IF(B332&lt;&gt;"",VLOOKUP(B332,iscritti_10914!$A$2:$D$243,3,FALSE),"")</f>
        <v/>
      </c>
      <c r="F332" t="str">
        <f>IF(E332&lt;&gt;"",VLOOKUP(E332,'10914'!$AG$3:'10914'!$AH$14,2,FALSE)+VLOOKUP(B332,iscritti_10914!$A$2:$E$243,5,FALSE),"")</f>
        <v/>
      </c>
      <c r="G332" s="5">
        <f>COUNTA('10914'!$H$332:'10914'!$M$332)</f>
        <v>0</v>
      </c>
      <c r="H332" s="1"/>
      <c r="I332" s="1"/>
      <c r="J332" s="1"/>
      <c r="K332" s="1"/>
      <c r="L332" s="1"/>
      <c r="M332" s="1"/>
      <c r="N332" s="3" t="str">
        <f>IF('10914'!$G$332&lt;&gt;0,'10914'!$O$332/'10914'!$G$332,"")</f>
        <v/>
      </c>
      <c r="O332" s="4">
        <f>SUM('10914'!$H$332:'10914'!$M$332)</f>
        <v>0</v>
      </c>
      <c r="P332" s="1"/>
      <c r="Q332" s="1"/>
      <c r="R332" s="6">
        <f>SUM('10914'!$O$332:'10914'!$Q$332)+'10914'!$AF$332</f>
        <v>0</v>
      </c>
      <c r="S332" s="6">
        <f>SUM('10914'!$R$332:'10914'!$R$333)</f>
        <v>0</v>
      </c>
      <c r="T332">
        <v>162</v>
      </c>
      <c r="U332" s="6">
        <f>SUM('10914'!$R$332:'10914'!$R$333)</f>
        <v>0</v>
      </c>
      <c r="V332" s="1"/>
      <c r="AF332">
        <f>'10914'!$G$332*IF(E332&lt;&gt;"",'10914'!$F$332,0)</f>
        <v>0</v>
      </c>
    </row>
    <row r="333" spans="1:32" x14ac:dyDescent="0.2">
      <c r="B333" s="1"/>
      <c r="C333" t="str">
        <f>IF(B333&lt;&gt;"",VLOOKUP(B333,iscritti_10914!$A$2:$D$243,4,FALSE),"")</f>
        <v/>
      </c>
      <c r="D333" t="str">
        <f>IF(B333&lt;&gt;"",VLOOKUP(B333,iscritti_10914!$A$2:$D$243,2,FALSE),"")</f>
        <v/>
      </c>
      <c r="E333" t="str">
        <f>IF(B333&lt;&gt;"",VLOOKUP(B333,iscritti_10914!$A$2:$D$243,3,FALSE),"")</f>
        <v/>
      </c>
      <c r="F333" t="str">
        <f>IF(E333&lt;&gt;"",VLOOKUP(E333,'10914'!$AG$3:'10914'!$AH$14,2,FALSE)+VLOOKUP(B333,iscritti_10914!$A$2:$E$243,5,FALSE),"")</f>
        <v/>
      </c>
      <c r="G333" s="5">
        <f>COUNTA('10914'!$H$333:'10914'!$M$333)</f>
        <v>0</v>
      </c>
      <c r="H333" s="1"/>
      <c r="I333" s="1"/>
      <c r="J333" s="1"/>
      <c r="K333" s="1"/>
      <c r="L333" s="1"/>
      <c r="M333" s="1"/>
      <c r="N333" s="3" t="str">
        <f>IF('10914'!$G$333&lt;&gt;0,'10914'!$O$333/'10914'!$G$333,"")</f>
        <v/>
      </c>
      <c r="O333" s="4">
        <f>SUM('10914'!$H$333:'10914'!$M$333)</f>
        <v>0</v>
      </c>
      <c r="P333" s="1"/>
      <c r="Q333" s="1"/>
      <c r="R333" s="6">
        <f>SUM('10914'!$O$333:'10914'!$Q$333)+'10914'!$AF$333</f>
        <v>0</v>
      </c>
      <c r="S333" s="6">
        <f>SUM('10914'!$R$332:'10914'!$R$333)</f>
        <v>0</v>
      </c>
      <c r="T333">
        <v>162</v>
      </c>
      <c r="V333" s="1"/>
      <c r="AF333">
        <f>'10914'!$G$333*IF(E333&lt;&gt;"",'10914'!$F$333,0)</f>
        <v>0</v>
      </c>
    </row>
    <row r="334" spans="1:32" x14ac:dyDescent="0.2">
      <c r="A334">
        <v>163</v>
      </c>
      <c r="B334" s="1"/>
      <c r="C334" t="str">
        <f>IF(B334&lt;&gt;"",VLOOKUP(B334,iscritti_10914!$A$2:$D$243,4,FALSE),"")</f>
        <v/>
      </c>
      <c r="D334" t="str">
        <f>IF(B334&lt;&gt;"",VLOOKUP(B334,iscritti_10914!$A$2:$D$243,2,FALSE),"")</f>
        <v/>
      </c>
      <c r="E334" t="str">
        <f>IF(B334&lt;&gt;"",VLOOKUP(B334,iscritti_10914!$A$2:$D$243,3,FALSE),"")</f>
        <v/>
      </c>
      <c r="F334" t="str">
        <f>IF(E334&lt;&gt;"",VLOOKUP(E334,'10914'!$AG$3:'10914'!$AH$14,2,FALSE)+VLOOKUP(B334,iscritti_10914!$A$2:$E$243,5,FALSE),"")</f>
        <v/>
      </c>
      <c r="G334" s="5">
        <f>COUNTA('10914'!$H$334:'10914'!$M$334)</f>
        <v>0</v>
      </c>
      <c r="H334" s="1"/>
      <c r="I334" s="1"/>
      <c r="J334" s="1"/>
      <c r="K334" s="1"/>
      <c r="L334" s="1"/>
      <c r="M334" s="1"/>
      <c r="N334" s="3" t="str">
        <f>IF('10914'!$G$334&lt;&gt;0,'10914'!$O$334/'10914'!$G$334,"")</f>
        <v/>
      </c>
      <c r="O334" s="4">
        <f>SUM('10914'!$H$334:'10914'!$M$334)</f>
        <v>0</v>
      </c>
      <c r="P334" s="1"/>
      <c r="Q334" s="1"/>
      <c r="R334" s="6">
        <f>SUM('10914'!$O$334:'10914'!$Q$334)+'10914'!$AF$334</f>
        <v>0</v>
      </c>
      <c r="S334" s="6">
        <f>SUM('10914'!$R$334:'10914'!$R$335)</f>
        <v>0</v>
      </c>
      <c r="T334">
        <v>163</v>
      </c>
      <c r="U334" s="6">
        <f>SUM('10914'!$R$334:'10914'!$R$335)</f>
        <v>0</v>
      </c>
      <c r="V334" s="1"/>
      <c r="AF334">
        <f>'10914'!$G$334*IF(E334&lt;&gt;"",'10914'!$F$334,0)</f>
        <v>0</v>
      </c>
    </row>
    <row r="335" spans="1:32" x14ac:dyDescent="0.2">
      <c r="B335" s="1"/>
      <c r="C335" t="str">
        <f>IF(B335&lt;&gt;"",VLOOKUP(B335,iscritti_10914!$A$2:$D$243,4,FALSE),"")</f>
        <v/>
      </c>
      <c r="D335" t="str">
        <f>IF(B335&lt;&gt;"",VLOOKUP(B335,iscritti_10914!$A$2:$D$243,2,FALSE),"")</f>
        <v/>
      </c>
      <c r="E335" t="str">
        <f>IF(B335&lt;&gt;"",VLOOKUP(B335,iscritti_10914!$A$2:$D$243,3,FALSE),"")</f>
        <v/>
      </c>
      <c r="F335" t="str">
        <f>IF(E335&lt;&gt;"",VLOOKUP(E335,'10914'!$AG$3:'10914'!$AH$14,2,FALSE)+VLOOKUP(B335,iscritti_10914!$A$2:$E$243,5,FALSE),"")</f>
        <v/>
      </c>
      <c r="G335" s="5">
        <f>COUNTA('10914'!$H$335:'10914'!$M$335)</f>
        <v>0</v>
      </c>
      <c r="H335" s="1"/>
      <c r="I335" s="1"/>
      <c r="J335" s="1"/>
      <c r="K335" s="1"/>
      <c r="L335" s="1"/>
      <c r="M335" s="1"/>
      <c r="N335" s="3" t="str">
        <f>IF('10914'!$G$335&lt;&gt;0,'10914'!$O$335/'10914'!$G$335,"")</f>
        <v/>
      </c>
      <c r="O335" s="4">
        <f>SUM('10914'!$H$335:'10914'!$M$335)</f>
        <v>0</v>
      </c>
      <c r="P335" s="1"/>
      <c r="Q335" s="1"/>
      <c r="R335" s="6">
        <f>SUM('10914'!$O$335:'10914'!$Q$335)+'10914'!$AF$335</f>
        <v>0</v>
      </c>
      <c r="S335" s="6">
        <f>SUM('10914'!$R$334:'10914'!$R$335)</f>
        <v>0</v>
      </c>
      <c r="T335">
        <v>163</v>
      </c>
      <c r="V335" s="1"/>
      <c r="AF335">
        <f>'10914'!$G$335*IF(E335&lt;&gt;"",'10914'!$F$335,0)</f>
        <v>0</v>
      </c>
    </row>
    <row r="336" spans="1:32" x14ac:dyDescent="0.2">
      <c r="A336">
        <v>164</v>
      </c>
      <c r="B336" s="1"/>
      <c r="C336" t="str">
        <f>IF(B336&lt;&gt;"",VLOOKUP(B336,iscritti_10914!$A$2:$D$243,4,FALSE),"")</f>
        <v/>
      </c>
      <c r="D336" t="str">
        <f>IF(B336&lt;&gt;"",VLOOKUP(B336,iscritti_10914!$A$2:$D$243,2,FALSE),"")</f>
        <v/>
      </c>
      <c r="E336" t="str">
        <f>IF(B336&lt;&gt;"",VLOOKUP(B336,iscritti_10914!$A$2:$D$243,3,FALSE),"")</f>
        <v/>
      </c>
      <c r="F336" t="str">
        <f>IF(E336&lt;&gt;"",VLOOKUP(E336,'10914'!$AG$3:'10914'!$AH$14,2,FALSE)+VLOOKUP(B336,iscritti_10914!$A$2:$E$243,5,FALSE),"")</f>
        <v/>
      </c>
      <c r="G336" s="5">
        <f>COUNTA('10914'!$H$336:'10914'!$M$336)</f>
        <v>0</v>
      </c>
      <c r="H336" s="1"/>
      <c r="I336" s="1"/>
      <c r="J336" s="1"/>
      <c r="K336" s="1"/>
      <c r="L336" s="1"/>
      <c r="M336" s="1"/>
      <c r="N336" s="3" t="str">
        <f>IF('10914'!$G$336&lt;&gt;0,'10914'!$O$336/'10914'!$G$336,"")</f>
        <v/>
      </c>
      <c r="O336" s="4">
        <f>SUM('10914'!$H$336:'10914'!$M$336)</f>
        <v>0</v>
      </c>
      <c r="P336" s="1"/>
      <c r="Q336" s="1"/>
      <c r="R336" s="6">
        <f>SUM('10914'!$O$336:'10914'!$Q$336)+'10914'!$AF$336</f>
        <v>0</v>
      </c>
      <c r="S336" s="6">
        <f>SUM('10914'!$R$336:'10914'!$R$337)</f>
        <v>0</v>
      </c>
      <c r="T336">
        <v>164</v>
      </c>
      <c r="U336" s="6">
        <f>SUM('10914'!$R$336:'10914'!$R$337)</f>
        <v>0</v>
      </c>
      <c r="V336" s="1"/>
      <c r="AF336">
        <f>'10914'!$G$336*IF(E336&lt;&gt;"",'10914'!$F$336,0)</f>
        <v>0</v>
      </c>
    </row>
    <row r="337" spans="1:32" x14ac:dyDescent="0.2">
      <c r="B337" s="1"/>
      <c r="C337" t="str">
        <f>IF(B337&lt;&gt;"",VLOOKUP(B337,iscritti_10914!$A$2:$D$243,4,FALSE),"")</f>
        <v/>
      </c>
      <c r="D337" t="str">
        <f>IF(B337&lt;&gt;"",VLOOKUP(B337,iscritti_10914!$A$2:$D$243,2,FALSE),"")</f>
        <v/>
      </c>
      <c r="E337" t="str">
        <f>IF(B337&lt;&gt;"",VLOOKUP(B337,iscritti_10914!$A$2:$D$243,3,FALSE),"")</f>
        <v/>
      </c>
      <c r="F337" t="str">
        <f>IF(E337&lt;&gt;"",VLOOKUP(E337,'10914'!$AG$3:'10914'!$AH$14,2,FALSE)+VLOOKUP(B337,iscritti_10914!$A$2:$E$243,5,FALSE),"")</f>
        <v/>
      </c>
      <c r="G337" s="5">
        <f>COUNTA('10914'!$H$337:'10914'!$M$337)</f>
        <v>0</v>
      </c>
      <c r="H337" s="1"/>
      <c r="I337" s="1"/>
      <c r="J337" s="1"/>
      <c r="K337" s="1"/>
      <c r="L337" s="1"/>
      <c r="M337" s="1"/>
      <c r="N337" s="3" t="str">
        <f>IF('10914'!$G$337&lt;&gt;0,'10914'!$O$337/'10914'!$G$337,"")</f>
        <v/>
      </c>
      <c r="O337" s="4">
        <f>SUM('10914'!$H$337:'10914'!$M$337)</f>
        <v>0</v>
      </c>
      <c r="P337" s="1"/>
      <c r="Q337" s="1"/>
      <c r="R337" s="6">
        <f>SUM('10914'!$O$337:'10914'!$Q$337)+'10914'!$AF$337</f>
        <v>0</v>
      </c>
      <c r="S337" s="6">
        <f>SUM('10914'!$R$336:'10914'!$R$337)</f>
        <v>0</v>
      </c>
      <c r="T337">
        <v>164</v>
      </c>
      <c r="V337" s="1"/>
      <c r="AF337">
        <f>'10914'!$G$337*IF(E337&lt;&gt;"",'10914'!$F$337,0)</f>
        <v>0</v>
      </c>
    </row>
    <row r="338" spans="1:32" x14ac:dyDescent="0.2">
      <c r="A338">
        <v>165</v>
      </c>
      <c r="B338" s="1"/>
      <c r="C338" t="str">
        <f>IF(B338&lt;&gt;"",VLOOKUP(B338,iscritti_10914!$A$2:$D$243,4,FALSE),"")</f>
        <v/>
      </c>
      <c r="D338" t="str">
        <f>IF(B338&lt;&gt;"",VLOOKUP(B338,iscritti_10914!$A$2:$D$243,2,FALSE),"")</f>
        <v/>
      </c>
      <c r="E338" t="str">
        <f>IF(B338&lt;&gt;"",VLOOKUP(B338,iscritti_10914!$A$2:$D$243,3,FALSE),"")</f>
        <v/>
      </c>
      <c r="F338" t="str">
        <f>IF(E338&lt;&gt;"",VLOOKUP(E338,'10914'!$AG$3:'10914'!$AH$14,2,FALSE)+VLOOKUP(B338,iscritti_10914!$A$2:$E$243,5,FALSE),"")</f>
        <v/>
      </c>
      <c r="G338" s="5">
        <f>COUNTA('10914'!$H$338:'10914'!$M$338)</f>
        <v>0</v>
      </c>
      <c r="H338" s="1"/>
      <c r="I338" s="1"/>
      <c r="J338" s="1"/>
      <c r="K338" s="1"/>
      <c r="L338" s="1"/>
      <c r="M338" s="1"/>
      <c r="N338" s="3" t="str">
        <f>IF('10914'!$G$338&lt;&gt;0,'10914'!$O$338/'10914'!$G$338,"")</f>
        <v/>
      </c>
      <c r="O338" s="4">
        <f>SUM('10914'!$H$338:'10914'!$M$338)</f>
        <v>0</v>
      </c>
      <c r="P338" s="1"/>
      <c r="Q338" s="1"/>
      <c r="R338" s="6">
        <f>SUM('10914'!$O$338:'10914'!$Q$338)+'10914'!$AF$338</f>
        <v>0</v>
      </c>
      <c r="S338" s="6">
        <f>SUM('10914'!$R$338:'10914'!$R$339)</f>
        <v>0</v>
      </c>
      <c r="T338">
        <v>165</v>
      </c>
      <c r="U338" s="6">
        <f>SUM('10914'!$R$338:'10914'!$R$339)</f>
        <v>0</v>
      </c>
      <c r="V338" s="1"/>
      <c r="AF338">
        <f>'10914'!$G$338*IF(E338&lt;&gt;"",'10914'!$F$338,0)</f>
        <v>0</v>
      </c>
    </row>
    <row r="339" spans="1:32" x14ac:dyDescent="0.2">
      <c r="B339" s="1"/>
      <c r="C339" t="str">
        <f>IF(B339&lt;&gt;"",VLOOKUP(B339,iscritti_10914!$A$2:$D$243,4,FALSE),"")</f>
        <v/>
      </c>
      <c r="D339" t="str">
        <f>IF(B339&lt;&gt;"",VLOOKUP(B339,iscritti_10914!$A$2:$D$243,2,FALSE),"")</f>
        <v/>
      </c>
      <c r="E339" t="str">
        <f>IF(B339&lt;&gt;"",VLOOKUP(B339,iscritti_10914!$A$2:$D$243,3,FALSE),"")</f>
        <v/>
      </c>
      <c r="F339" t="str">
        <f>IF(E339&lt;&gt;"",VLOOKUP(E339,'10914'!$AG$3:'10914'!$AH$14,2,FALSE)+VLOOKUP(B339,iscritti_10914!$A$2:$E$243,5,FALSE),"")</f>
        <v/>
      </c>
      <c r="G339" s="5">
        <f>COUNTA('10914'!$H$339:'10914'!$M$339)</f>
        <v>0</v>
      </c>
      <c r="H339" s="1"/>
      <c r="I339" s="1"/>
      <c r="J339" s="1"/>
      <c r="K339" s="1"/>
      <c r="L339" s="1"/>
      <c r="M339" s="1"/>
      <c r="N339" s="3" t="str">
        <f>IF('10914'!$G$339&lt;&gt;0,'10914'!$O$339/'10914'!$G$339,"")</f>
        <v/>
      </c>
      <c r="O339" s="4">
        <f>SUM('10914'!$H$339:'10914'!$M$339)</f>
        <v>0</v>
      </c>
      <c r="P339" s="1"/>
      <c r="Q339" s="1"/>
      <c r="R339" s="6">
        <f>SUM('10914'!$O$339:'10914'!$Q$339)+'10914'!$AF$339</f>
        <v>0</v>
      </c>
      <c r="S339" s="6">
        <f>SUM('10914'!$R$338:'10914'!$R$339)</f>
        <v>0</v>
      </c>
      <c r="T339">
        <v>165</v>
      </c>
      <c r="V339" s="1"/>
      <c r="AF339">
        <f>'10914'!$G$339*IF(E339&lt;&gt;"",'10914'!$F$339,0)</f>
        <v>0</v>
      </c>
    </row>
    <row r="340" spans="1:32" x14ac:dyDescent="0.2">
      <c r="A340">
        <v>166</v>
      </c>
      <c r="B340" s="1"/>
      <c r="C340" t="str">
        <f>IF(B340&lt;&gt;"",VLOOKUP(B340,iscritti_10914!$A$2:$D$243,4,FALSE),"")</f>
        <v/>
      </c>
      <c r="D340" t="str">
        <f>IF(B340&lt;&gt;"",VLOOKUP(B340,iscritti_10914!$A$2:$D$243,2,FALSE),"")</f>
        <v/>
      </c>
      <c r="E340" t="str">
        <f>IF(B340&lt;&gt;"",VLOOKUP(B340,iscritti_10914!$A$2:$D$243,3,FALSE),"")</f>
        <v/>
      </c>
      <c r="F340" t="str">
        <f>IF(E340&lt;&gt;"",VLOOKUP(E340,'10914'!$AG$3:'10914'!$AH$14,2,FALSE)+VLOOKUP(B340,iscritti_10914!$A$2:$E$243,5,FALSE),"")</f>
        <v/>
      </c>
      <c r="G340" s="5">
        <f>COUNTA('10914'!$H$340:'10914'!$M$340)</f>
        <v>0</v>
      </c>
      <c r="H340" s="1"/>
      <c r="I340" s="1"/>
      <c r="J340" s="1"/>
      <c r="K340" s="1"/>
      <c r="L340" s="1"/>
      <c r="M340" s="1"/>
      <c r="N340" s="3" t="str">
        <f>IF('10914'!$G$340&lt;&gt;0,'10914'!$O$340/'10914'!$G$340,"")</f>
        <v/>
      </c>
      <c r="O340" s="4">
        <f>SUM('10914'!$H$340:'10914'!$M$340)</f>
        <v>0</v>
      </c>
      <c r="P340" s="1"/>
      <c r="Q340" s="1"/>
      <c r="R340" s="6">
        <f>SUM('10914'!$O$340:'10914'!$Q$340)+'10914'!$AF$340</f>
        <v>0</v>
      </c>
      <c r="S340" s="6">
        <f>SUM('10914'!$R$340:'10914'!$R$341)</f>
        <v>0</v>
      </c>
      <c r="T340">
        <v>166</v>
      </c>
      <c r="U340" s="6">
        <f>SUM('10914'!$R$340:'10914'!$R$341)</f>
        <v>0</v>
      </c>
      <c r="V340" s="1"/>
      <c r="AF340">
        <f>'10914'!$G$340*IF(E340&lt;&gt;"",'10914'!$F$340,0)</f>
        <v>0</v>
      </c>
    </row>
    <row r="341" spans="1:32" x14ac:dyDescent="0.2">
      <c r="B341" s="1"/>
      <c r="C341" t="str">
        <f>IF(B341&lt;&gt;"",VLOOKUP(B341,iscritti_10914!$A$2:$D$243,4,FALSE),"")</f>
        <v/>
      </c>
      <c r="D341" t="str">
        <f>IF(B341&lt;&gt;"",VLOOKUP(B341,iscritti_10914!$A$2:$D$243,2,FALSE),"")</f>
        <v/>
      </c>
      <c r="E341" t="str">
        <f>IF(B341&lt;&gt;"",VLOOKUP(B341,iscritti_10914!$A$2:$D$243,3,FALSE),"")</f>
        <v/>
      </c>
      <c r="F341" t="str">
        <f>IF(E341&lt;&gt;"",VLOOKUP(E341,'10914'!$AG$3:'10914'!$AH$14,2,FALSE)+VLOOKUP(B341,iscritti_10914!$A$2:$E$243,5,FALSE),"")</f>
        <v/>
      </c>
      <c r="G341" s="5">
        <f>COUNTA('10914'!$H$341:'10914'!$M$341)</f>
        <v>0</v>
      </c>
      <c r="H341" s="1"/>
      <c r="I341" s="1"/>
      <c r="J341" s="1"/>
      <c r="K341" s="1"/>
      <c r="L341" s="1"/>
      <c r="M341" s="1"/>
      <c r="N341" s="3" t="str">
        <f>IF('10914'!$G$341&lt;&gt;0,'10914'!$O$341/'10914'!$G$341,"")</f>
        <v/>
      </c>
      <c r="O341" s="4">
        <f>SUM('10914'!$H$341:'10914'!$M$341)</f>
        <v>0</v>
      </c>
      <c r="P341" s="1"/>
      <c r="Q341" s="1"/>
      <c r="R341" s="6">
        <f>SUM('10914'!$O$341:'10914'!$Q$341)+'10914'!$AF$341</f>
        <v>0</v>
      </c>
      <c r="S341" s="6">
        <f>SUM('10914'!$R$340:'10914'!$R$341)</f>
        <v>0</v>
      </c>
      <c r="T341">
        <v>166</v>
      </c>
      <c r="V341" s="1"/>
      <c r="AF341">
        <f>'10914'!$G$341*IF(E341&lt;&gt;"",'10914'!$F$341,0)</f>
        <v>0</v>
      </c>
    </row>
    <row r="342" spans="1:32" x14ac:dyDescent="0.2">
      <c r="A342">
        <v>167</v>
      </c>
      <c r="B342" s="1"/>
      <c r="C342" t="str">
        <f>IF(B342&lt;&gt;"",VLOOKUP(B342,iscritti_10914!$A$2:$D$243,4,FALSE),"")</f>
        <v/>
      </c>
      <c r="D342" t="str">
        <f>IF(B342&lt;&gt;"",VLOOKUP(B342,iscritti_10914!$A$2:$D$243,2,FALSE),"")</f>
        <v/>
      </c>
      <c r="E342" t="str">
        <f>IF(B342&lt;&gt;"",VLOOKUP(B342,iscritti_10914!$A$2:$D$243,3,FALSE),"")</f>
        <v/>
      </c>
      <c r="F342" t="str">
        <f>IF(E342&lt;&gt;"",VLOOKUP(E342,'10914'!$AG$3:'10914'!$AH$14,2,FALSE)+VLOOKUP(B342,iscritti_10914!$A$2:$E$243,5,FALSE),"")</f>
        <v/>
      </c>
      <c r="G342" s="5">
        <f>COUNTA('10914'!$H$342:'10914'!$M$342)</f>
        <v>0</v>
      </c>
      <c r="H342" s="1"/>
      <c r="I342" s="1"/>
      <c r="J342" s="1"/>
      <c r="K342" s="1"/>
      <c r="L342" s="1"/>
      <c r="M342" s="1"/>
      <c r="N342" s="3" t="str">
        <f>IF('10914'!$G$342&lt;&gt;0,'10914'!$O$342/'10914'!$G$342,"")</f>
        <v/>
      </c>
      <c r="O342" s="4">
        <f>SUM('10914'!$H$342:'10914'!$M$342)</f>
        <v>0</v>
      </c>
      <c r="P342" s="1"/>
      <c r="Q342" s="1"/>
      <c r="R342" s="6">
        <f>SUM('10914'!$O$342:'10914'!$Q$342)+'10914'!$AF$342</f>
        <v>0</v>
      </c>
      <c r="S342" s="6">
        <f>SUM('10914'!$R$342:'10914'!$R$343)</f>
        <v>0</v>
      </c>
      <c r="T342">
        <v>167</v>
      </c>
      <c r="U342" s="6">
        <f>SUM('10914'!$R$342:'10914'!$R$343)</f>
        <v>0</v>
      </c>
      <c r="V342" s="1"/>
      <c r="AF342">
        <f>'10914'!$G$342*IF(E342&lt;&gt;"",'10914'!$F$342,0)</f>
        <v>0</v>
      </c>
    </row>
    <row r="343" spans="1:32" x14ac:dyDescent="0.2">
      <c r="B343" s="1"/>
      <c r="C343" t="str">
        <f>IF(B343&lt;&gt;"",VLOOKUP(B343,iscritti_10914!$A$2:$D$243,4,FALSE),"")</f>
        <v/>
      </c>
      <c r="D343" t="str">
        <f>IF(B343&lt;&gt;"",VLOOKUP(B343,iscritti_10914!$A$2:$D$243,2,FALSE),"")</f>
        <v/>
      </c>
      <c r="E343" t="str">
        <f>IF(B343&lt;&gt;"",VLOOKUP(B343,iscritti_10914!$A$2:$D$243,3,FALSE),"")</f>
        <v/>
      </c>
      <c r="F343" t="str">
        <f>IF(E343&lt;&gt;"",VLOOKUP(E343,'10914'!$AG$3:'10914'!$AH$14,2,FALSE)+VLOOKUP(B343,iscritti_10914!$A$2:$E$243,5,FALSE),"")</f>
        <v/>
      </c>
      <c r="G343" s="5">
        <f>COUNTA('10914'!$H$343:'10914'!$M$343)</f>
        <v>0</v>
      </c>
      <c r="H343" s="1"/>
      <c r="I343" s="1"/>
      <c r="J343" s="1"/>
      <c r="K343" s="1"/>
      <c r="L343" s="1"/>
      <c r="M343" s="1"/>
      <c r="N343" s="3" t="str">
        <f>IF('10914'!$G$343&lt;&gt;0,'10914'!$O$343/'10914'!$G$343,"")</f>
        <v/>
      </c>
      <c r="O343" s="4">
        <f>SUM('10914'!$H$343:'10914'!$M$343)</f>
        <v>0</v>
      </c>
      <c r="P343" s="1"/>
      <c r="Q343" s="1"/>
      <c r="R343" s="6">
        <f>SUM('10914'!$O$343:'10914'!$Q$343)+'10914'!$AF$343</f>
        <v>0</v>
      </c>
      <c r="S343" s="6">
        <f>SUM('10914'!$R$342:'10914'!$R$343)</f>
        <v>0</v>
      </c>
      <c r="T343">
        <v>167</v>
      </c>
      <c r="V343" s="1"/>
      <c r="AF343">
        <f>'10914'!$G$343*IF(E343&lt;&gt;"",'10914'!$F$343,0)</f>
        <v>0</v>
      </c>
    </row>
    <row r="344" spans="1:32" x14ac:dyDescent="0.2">
      <c r="A344">
        <v>168</v>
      </c>
      <c r="B344" s="1"/>
      <c r="C344" t="str">
        <f>IF(B344&lt;&gt;"",VLOOKUP(B344,iscritti_10914!$A$2:$D$243,4,FALSE),"")</f>
        <v/>
      </c>
      <c r="D344" t="str">
        <f>IF(B344&lt;&gt;"",VLOOKUP(B344,iscritti_10914!$A$2:$D$243,2,FALSE),"")</f>
        <v/>
      </c>
      <c r="E344" t="str">
        <f>IF(B344&lt;&gt;"",VLOOKUP(B344,iscritti_10914!$A$2:$D$243,3,FALSE),"")</f>
        <v/>
      </c>
      <c r="F344" t="str">
        <f>IF(E344&lt;&gt;"",VLOOKUP(E344,'10914'!$AG$3:'10914'!$AH$14,2,FALSE)+VLOOKUP(B344,iscritti_10914!$A$2:$E$243,5,FALSE),"")</f>
        <v/>
      </c>
      <c r="G344" s="5">
        <f>COUNTA('10914'!$H$344:'10914'!$M$344)</f>
        <v>0</v>
      </c>
      <c r="H344" s="1"/>
      <c r="I344" s="1"/>
      <c r="J344" s="1"/>
      <c r="K344" s="1"/>
      <c r="L344" s="1"/>
      <c r="M344" s="1"/>
      <c r="N344" s="3" t="str">
        <f>IF('10914'!$G$344&lt;&gt;0,'10914'!$O$344/'10914'!$G$344,"")</f>
        <v/>
      </c>
      <c r="O344" s="4">
        <f>SUM('10914'!$H$344:'10914'!$M$344)</f>
        <v>0</v>
      </c>
      <c r="P344" s="1"/>
      <c r="Q344" s="1"/>
      <c r="R344" s="6">
        <f>SUM('10914'!$O$344:'10914'!$Q$344)+'10914'!$AF$344</f>
        <v>0</v>
      </c>
      <c r="S344" s="6">
        <f>SUM('10914'!$R$344:'10914'!$R$345)</f>
        <v>0</v>
      </c>
      <c r="T344">
        <v>168</v>
      </c>
      <c r="U344" s="6">
        <f>SUM('10914'!$R$344:'10914'!$R$345)</f>
        <v>0</v>
      </c>
      <c r="V344" s="1"/>
      <c r="AF344">
        <f>'10914'!$G$344*IF(E344&lt;&gt;"",'10914'!$F$344,0)</f>
        <v>0</v>
      </c>
    </row>
    <row r="345" spans="1:32" x14ac:dyDescent="0.2">
      <c r="B345" s="1"/>
      <c r="C345" t="str">
        <f>IF(B345&lt;&gt;"",VLOOKUP(B345,iscritti_10914!$A$2:$D$243,4,FALSE),"")</f>
        <v/>
      </c>
      <c r="D345" t="str">
        <f>IF(B345&lt;&gt;"",VLOOKUP(B345,iscritti_10914!$A$2:$D$243,2,FALSE),"")</f>
        <v/>
      </c>
      <c r="E345" t="str">
        <f>IF(B345&lt;&gt;"",VLOOKUP(B345,iscritti_10914!$A$2:$D$243,3,FALSE),"")</f>
        <v/>
      </c>
      <c r="F345" t="str">
        <f>IF(E345&lt;&gt;"",VLOOKUP(E345,'10914'!$AG$3:'10914'!$AH$14,2,FALSE)+VLOOKUP(B345,iscritti_10914!$A$2:$E$243,5,FALSE),"")</f>
        <v/>
      </c>
      <c r="G345" s="5">
        <f>COUNTA('10914'!$H$345:'10914'!$M$345)</f>
        <v>0</v>
      </c>
      <c r="H345" s="1"/>
      <c r="I345" s="1"/>
      <c r="J345" s="1"/>
      <c r="K345" s="1"/>
      <c r="L345" s="1"/>
      <c r="M345" s="1"/>
      <c r="N345" s="3" t="str">
        <f>IF('10914'!$G$345&lt;&gt;0,'10914'!$O$345/'10914'!$G$345,"")</f>
        <v/>
      </c>
      <c r="O345" s="4">
        <f>SUM('10914'!$H$345:'10914'!$M$345)</f>
        <v>0</v>
      </c>
      <c r="P345" s="1"/>
      <c r="Q345" s="1"/>
      <c r="R345" s="6">
        <f>SUM('10914'!$O$345:'10914'!$Q$345)+'10914'!$AF$345</f>
        <v>0</v>
      </c>
      <c r="S345" s="6">
        <f>SUM('10914'!$R$344:'10914'!$R$345)</f>
        <v>0</v>
      </c>
      <c r="T345">
        <v>168</v>
      </c>
      <c r="V345" s="1"/>
      <c r="AF345">
        <f>'10914'!$G$345*IF(E345&lt;&gt;"",'10914'!$F$345,0)</f>
        <v>0</v>
      </c>
    </row>
    <row r="346" spans="1:32" x14ac:dyDescent="0.2">
      <c r="A346">
        <v>169</v>
      </c>
      <c r="B346" s="1"/>
      <c r="C346" t="str">
        <f>IF(B346&lt;&gt;"",VLOOKUP(B346,iscritti_10914!$A$2:$D$243,4,FALSE),"")</f>
        <v/>
      </c>
      <c r="D346" t="str">
        <f>IF(B346&lt;&gt;"",VLOOKUP(B346,iscritti_10914!$A$2:$D$243,2,FALSE),"")</f>
        <v/>
      </c>
      <c r="E346" t="str">
        <f>IF(B346&lt;&gt;"",VLOOKUP(B346,iscritti_10914!$A$2:$D$243,3,FALSE),"")</f>
        <v/>
      </c>
      <c r="F346" t="str">
        <f>IF(E346&lt;&gt;"",VLOOKUP(E346,'10914'!$AG$3:'10914'!$AH$14,2,FALSE)+VLOOKUP(B346,iscritti_10914!$A$2:$E$243,5,FALSE),"")</f>
        <v/>
      </c>
      <c r="G346" s="5">
        <f>COUNTA('10914'!$H$346:'10914'!$M$346)</f>
        <v>0</v>
      </c>
      <c r="H346" s="1"/>
      <c r="I346" s="1"/>
      <c r="J346" s="1"/>
      <c r="K346" s="1"/>
      <c r="L346" s="1"/>
      <c r="M346" s="1"/>
      <c r="N346" s="3" t="str">
        <f>IF('10914'!$G$346&lt;&gt;0,'10914'!$O$346/'10914'!$G$346,"")</f>
        <v/>
      </c>
      <c r="O346" s="4">
        <f>SUM('10914'!$H$346:'10914'!$M$346)</f>
        <v>0</v>
      </c>
      <c r="P346" s="1"/>
      <c r="Q346" s="1"/>
      <c r="R346" s="6">
        <f>SUM('10914'!$O$346:'10914'!$Q$346)+'10914'!$AF$346</f>
        <v>0</v>
      </c>
      <c r="S346" s="6">
        <f>SUM('10914'!$R$346:'10914'!$R$347)</f>
        <v>0</v>
      </c>
      <c r="T346">
        <v>169</v>
      </c>
      <c r="U346" s="6">
        <f>SUM('10914'!$R$346:'10914'!$R$347)</f>
        <v>0</v>
      </c>
      <c r="V346" s="1"/>
      <c r="AF346">
        <f>'10914'!$G$346*IF(E346&lt;&gt;"",'10914'!$F$346,0)</f>
        <v>0</v>
      </c>
    </row>
    <row r="347" spans="1:32" x14ac:dyDescent="0.2">
      <c r="B347" s="1"/>
      <c r="C347" t="str">
        <f>IF(B347&lt;&gt;"",VLOOKUP(B347,iscritti_10914!$A$2:$D$243,4,FALSE),"")</f>
        <v/>
      </c>
      <c r="D347" t="str">
        <f>IF(B347&lt;&gt;"",VLOOKUP(B347,iscritti_10914!$A$2:$D$243,2,FALSE),"")</f>
        <v/>
      </c>
      <c r="E347" t="str">
        <f>IF(B347&lt;&gt;"",VLOOKUP(B347,iscritti_10914!$A$2:$D$243,3,FALSE),"")</f>
        <v/>
      </c>
      <c r="F347" t="str">
        <f>IF(E347&lt;&gt;"",VLOOKUP(E347,'10914'!$AG$3:'10914'!$AH$14,2,FALSE)+VLOOKUP(B347,iscritti_10914!$A$2:$E$243,5,FALSE),"")</f>
        <v/>
      </c>
      <c r="G347" s="5">
        <f>COUNTA('10914'!$H$347:'10914'!$M$347)</f>
        <v>0</v>
      </c>
      <c r="H347" s="1"/>
      <c r="I347" s="1"/>
      <c r="J347" s="1"/>
      <c r="K347" s="1"/>
      <c r="L347" s="1"/>
      <c r="M347" s="1"/>
      <c r="N347" s="3" t="str">
        <f>IF('10914'!$G$347&lt;&gt;0,'10914'!$O$347/'10914'!$G$347,"")</f>
        <v/>
      </c>
      <c r="O347" s="4">
        <f>SUM('10914'!$H$347:'10914'!$M$347)</f>
        <v>0</v>
      </c>
      <c r="P347" s="1"/>
      <c r="Q347" s="1"/>
      <c r="R347" s="6">
        <f>SUM('10914'!$O$347:'10914'!$Q$347)+'10914'!$AF$347</f>
        <v>0</v>
      </c>
      <c r="S347" s="6">
        <f>SUM('10914'!$R$346:'10914'!$R$347)</f>
        <v>0</v>
      </c>
      <c r="T347">
        <v>169</v>
      </c>
      <c r="V347" s="1"/>
      <c r="AF347">
        <f>'10914'!$G$347*IF(E347&lt;&gt;"",'10914'!$F$347,0)</f>
        <v>0</v>
      </c>
    </row>
    <row r="348" spans="1:32" x14ac:dyDescent="0.2">
      <c r="A348">
        <v>170</v>
      </c>
      <c r="B348" s="1"/>
      <c r="C348" t="str">
        <f>IF(B348&lt;&gt;"",VLOOKUP(B348,iscritti_10914!$A$2:$D$243,4,FALSE),"")</f>
        <v/>
      </c>
      <c r="D348" t="str">
        <f>IF(B348&lt;&gt;"",VLOOKUP(B348,iscritti_10914!$A$2:$D$243,2,FALSE),"")</f>
        <v/>
      </c>
      <c r="E348" t="str">
        <f>IF(B348&lt;&gt;"",VLOOKUP(B348,iscritti_10914!$A$2:$D$243,3,FALSE),"")</f>
        <v/>
      </c>
      <c r="F348" t="str">
        <f>IF(E348&lt;&gt;"",VLOOKUP(E348,'10914'!$AG$3:'10914'!$AH$14,2,FALSE)+VLOOKUP(B348,iscritti_10914!$A$2:$E$243,5,FALSE),"")</f>
        <v/>
      </c>
      <c r="G348" s="5">
        <f>COUNTA('10914'!$H$348:'10914'!$M$348)</f>
        <v>0</v>
      </c>
      <c r="H348" s="1"/>
      <c r="I348" s="1"/>
      <c r="J348" s="1"/>
      <c r="K348" s="1"/>
      <c r="L348" s="1"/>
      <c r="M348" s="1"/>
      <c r="N348" s="3" t="str">
        <f>IF('10914'!$G$348&lt;&gt;0,'10914'!$O$348/'10914'!$G$348,"")</f>
        <v/>
      </c>
      <c r="O348" s="4">
        <f>SUM('10914'!$H$348:'10914'!$M$348)</f>
        <v>0</v>
      </c>
      <c r="P348" s="1"/>
      <c r="Q348" s="1"/>
      <c r="R348" s="6">
        <f>SUM('10914'!$O$348:'10914'!$Q$348)+'10914'!$AF$348</f>
        <v>0</v>
      </c>
      <c r="S348" s="6">
        <f>SUM('10914'!$R$348:'10914'!$R$349)</f>
        <v>0</v>
      </c>
      <c r="T348">
        <v>170</v>
      </c>
      <c r="U348" s="6">
        <f>SUM('10914'!$R$348:'10914'!$R$349)</f>
        <v>0</v>
      </c>
      <c r="V348" s="1"/>
      <c r="AF348">
        <f>'10914'!$G$348*IF(E348&lt;&gt;"",'10914'!$F$348,0)</f>
        <v>0</v>
      </c>
    </row>
    <row r="349" spans="1:32" x14ac:dyDescent="0.2">
      <c r="B349" s="1"/>
      <c r="C349" t="str">
        <f>IF(B349&lt;&gt;"",VLOOKUP(B349,iscritti_10914!$A$2:$D$243,4,FALSE),"")</f>
        <v/>
      </c>
      <c r="D349" t="str">
        <f>IF(B349&lt;&gt;"",VLOOKUP(B349,iscritti_10914!$A$2:$D$243,2,FALSE),"")</f>
        <v/>
      </c>
      <c r="E349" t="str">
        <f>IF(B349&lt;&gt;"",VLOOKUP(B349,iscritti_10914!$A$2:$D$243,3,FALSE),"")</f>
        <v/>
      </c>
      <c r="F349" t="str">
        <f>IF(E349&lt;&gt;"",VLOOKUP(E349,'10914'!$AG$3:'10914'!$AH$14,2,FALSE)+VLOOKUP(B349,iscritti_10914!$A$2:$E$243,5,FALSE),"")</f>
        <v/>
      </c>
      <c r="G349" s="5">
        <f>COUNTA('10914'!$H$349:'10914'!$M$349)</f>
        <v>0</v>
      </c>
      <c r="H349" s="1"/>
      <c r="I349" s="1"/>
      <c r="J349" s="1"/>
      <c r="K349" s="1"/>
      <c r="L349" s="1"/>
      <c r="M349" s="1"/>
      <c r="N349" s="3" t="str">
        <f>IF('10914'!$G$349&lt;&gt;0,'10914'!$O$349/'10914'!$G$349,"")</f>
        <v/>
      </c>
      <c r="O349" s="4">
        <f>SUM('10914'!$H$349:'10914'!$M$349)</f>
        <v>0</v>
      </c>
      <c r="P349" s="1"/>
      <c r="Q349" s="1"/>
      <c r="R349" s="6">
        <f>SUM('10914'!$O$349:'10914'!$Q$349)+'10914'!$AF$349</f>
        <v>0</v>
      </c>
      <c r="S349" s="6">
        <f>SUM('10914'!$R$348:'10914'!$R$349)</f>
        <v>0</v>
      </c>
      <c r="T349">
        <v>170</v>
      </c>
      <c r="V349" s="1"/>
      <c r="AF349">
        <f>'10914'!$G$349*IF(E349&lt;&gt;"",'10914'!$F$349,0)</f>
        <v>0</v>
      </c>
    </row>
    <row r="350" spans="1:32" x14ac:dyDescent="0.2">
      <c r="A350">
        <v>171</v>
      </c>
      <c r="B350" s="1"/>
      <c r="C350" t="str">
        <f>IF(B350&lt;&gt;"",VLOOKUP(B350,iscritti_10914!$A$2:$D$243,4,FALSE),"")</f>
        <v/>
      </c>
      <c r="D350" t="str">
        <f>IF(B350&lt;&gt;"",VLOOKUP(B350,iscritti_10914!$A$2:$D$243,2,FALSE),"")</f>
        <v/>
      </c>
      <c r="E350" t="str">
        <f>IF(B350&lt;&gt;"",VLOOKUP(B350,iscritti_10914!$A$2:$D$243,3,FALSE),"")</f>
        <v/>
      </c>
      <c r="F350" t="str">
        <f>IF(E350&lt;&gt;"",VLOOKUP(E350,'10914'!$AG$3:'10914'!$AH$14,2,FALSE)+VLOOKUP(B350,iscritti_10914!$A$2:$E$243,5,FALSE),"")</f>
        <v/>
      </c>
      <c r="G350" s="5">
        <f>COUNTA('10914'!$H$350:'10914'!$M$350)</f>
        <v>0</v>
      </c>
      <c r="H350" s="1"/>
      <c r="I350" s="1"/>
      <c r="J350" s="1"/>
      <c r="K350" s="1"/>
      <c r="L350" s="1"/>
      <c r="M350" s="1"/>
      <c r="N350" s="3" t="str">
        <f>IF('10914'!$G$350&lt;&gt;0,'10914'!$O$350/'10914'!$G$350,"")</f>
        <v/>
      </c>
      <c r="O350" s="4">
        <f>SUM('10914'!$H$350:'10914'!$M$350)</f>
        <v>0</v>
      </c>
      <c r="P350" s="1"/>
      <c r="Q350" s="1"/>
      <c r="R350" s="6">
        <f>SUM('10914'!$O$350:'10914'!$Q$350)+'10914'!$AF$350</f>
        <v>0</v>
      </c>
      <c r="S350" s="6">
        <f>SUM('10914'!$R$350:'10914'!$R$351)</f>
        <v>0</v>
      </c>
      <c r="T350">
        <v>171</v>
      </c>
      <c r="U350" s="6">
        <f>SUM('10914'!$R$350:'10914'!$R$351)</f>
        <v>0</v>
      </c>
      <c r="V350" s="1"/>
      <c r="AF350">
        <f>'10914'!$G$350*IF(E350&lt;&gt;"",'10914'!$F$350,0)</f>
        <v>0</v>
      </c>
    </row>
    <row r="351" spans="1:32" x14ac:dyDescent="0.2">
      <c r="B351" s="1"/>
      <c r="C351" t="str">
        <f>IF(B351&lt;&gt;"",VLOOKUP(B351,iscritti_10914!$A$2:$D$243,4,FALSE),"")</f>
        <v/>
      </c>
      <c r="D351" t="str">
        <f>IF(B351&lt;&gt;"",VLOOKUP(B351,iscritti_10914!$A$2:$D$243,2,FALSE),"")</f>
        <v/>
      </c>
      <c r="E351" t="str">
        <f>IF(B351&lt;&gt;"",VLOOKUP(B351,iscritti_10914!$A$2:$D$243,3,FALSE),"")</f>
        <v/>
      </c>
      <c r="F351" t="str">
        <f>IF(E351&lt;&gt;"",VLOOKUP(E351,'10914'!$AG$3:'10914'!$AH$14,2,FALSE)+VLOOKUP(B351,iscritti_10914!$A$2:$E$243,5,FALSE),"")</f>
        <v/>
      </c>
      <c r="G351" s="5">
        <f>COUNTA('10914'!$H$351:'10914'!$M$351)</f>
        <v>0</v>
      </c>
      <c r="H351" s="1"/>
      <c r="I351" s="1"/>
      <c r="J351" s="1"/>
      <c r="K351" s="1"/>
      <c r="L351" s="1"/>
      <c r="M351" s="1"/>
      <c r="N351" s="3" t="str">
        <f>IF('10914'!$G$351&lt;&gt;0,'10914'!$O$351/'10914'!$G$351,"")</f>
        <v/>
      </c>
      <c r="O351" s="4">
        <f>SUM('10914'!$H$351:'10914'!$M$351)</f>
        <v>0</v>
      </c>
      <c r="P351" s="1"/>
      <c r="Q351" s="1"/>
      <c r="R351" s="6">
        <f>SUM('10914'!$O$351:'10914'!$Q$351)+'10914'!$AF$351</f>
        <v>0</v>
      </c>
      <c r="S351" s="6">
        <f>SUM('10914'!$R$350:'10914'!$R$351)</f>
        <v>0</v>
      </c>
      <c r="T351">
        <v>171</v>
      </c>
      <c r="V351" s="1"/>
      <c r="AF351">
        <f>'10914'!$G$351*IF(E351&lt;&gt;"",'10914'!$F$351,0)</f>
        <v>0</v>
      </c>
    </row>
    <row r="352" spans="1:32" x14ac:dyDescent="0.2">
      <c r="A352">
        <v>172</v>
      </c>
      <c r="B352" s="1"/>
      <c r="C352" t="str">
        <f>IF(B352&lt;&gt;"",VLOOKUP(B352,iscritti_10914!$A$2:$D$243,4,FALSE),"")</f>
        <v/>
      </c>
      <c r="D352" t="str">
        <f>IF(B352&lt;&gt;"",VLOOKUP(B352,iscritti_10914!$A$2:$D$243,2,FALSE),"")</f>
        <v/>
      </c>
      <c r="E352" t="str">
        <f>IF(B352&lt;&gt;"",VLOOKUP(B352,iscritti_10914!$A$2:$D$243,3,FALSE),"")</f>
        <v/>
      </c>
      <c r="F352" t="str">
        <f>IF(E352&lt;&gt;"",VLOOKUP(E352,'10914'!$AG$3:'10914'!$AH$14,2,FALSE)+VLOOKUP(B352,iscritti_10914!$A$2:$E$243,5,FALSE),"")</f>
        <v/>
      </c>
      <c r="G352" s="5">
        <f>COUNTA('10914'!$H$352:'10914'!$M$352)</f>
        <v>0</v>
      </c>
      <c r="H352" s="1"/>
      <c r="I352" s="1"/>
      <c r="J352" s="1"/>
      <c r="K352" s="1"/>
      <c r="L352" s="1"/>
      <c r="M352" s="1"/>
      <c r="N352" s="3" t="str">
        <f>IF('10914'!$G$352&lt;&gt;0,'10914'!$O$352/'10914'!$G$352,"")</f>
        <v/>
      </c>
      <c r="O352" s="4">
        <f>SUM('10914'!$H$352:'10914'!$M$352)</f>
        <v>0</v>
      </c>
      <c r="P352" s="1"/>
      <c r="Q352" s="1"/>
      <c r="R352" s="6">
        <f>SUM('10914'!$O$352:'10914'!$Q$352)+'10914'!$AF$352</f>
        <v>0</v>
      </c>
      <c r="S352" s="6">
        <f>SUM('10914'!$R$352:'10914'!$R$353)</f>
        <v>0</v>
      </c>
      <c r="T352">
        <v>172</v>
      </c>
      <c r="U352" s="6">
        <f>SUM('10914'!$R$352:'10914'!$R$353)</f>
        <v>0</v>
      </c>
      <c r="V352" s="1"/>
      <c r="AF352">
        <f>'10914'!$G$352*IF(E352&lt;&gt;"",'10914'!$F$352,0)</f>
        <v>0</v>
      </c>
    </row>
    <row r="353" spans="1:32" x14ac:dyDescent="0.2">
      <c r="B353" s="1"/>
      <c r="C353" t="str">
        <f>IF(B353&lt;&gt;"",VLOOKUP(B353,iscritti_10914!$A$2:$D$243,4,FALSE),"")</f>
        <v/>
      </c>
      <c r="D353" t="str">
        <f>IF(B353&lt;&gt;"",VLOOKUP(B353,iscritti_10914!$A$2:$D$243,2,FALSE),"")</f>
        <v/>
      </c>
      <c r="E353" t="str">
        <f>IF(B353&lt;&gt;"",VLOOKUP(B353,iscritti_10914!$A$2:$D$243,3,FALSE),"")</f>
        <v/>
      </c>
      <c r="F353" t="str">
        <f>IF(E353&lt;&gt;"",VLOOKUP(E353,'10914'!$AG$3:'10914'!$AH$14,2,FALSE)+VLOOKUP(B353,iscritti_10914!$A$2:$E$243,5,FALSE),"")</f>
        <v/>
      </c>
      <c r="G353" s="5">
        <f>COUNTA('10914'!$H$353:'10914'!$M$353)</f>
        <v>0</v>
      </c>
      <c r="H353" s="1"/>
      <c r="I353" s="1"/>
      <c r="J353" s="1"/>
      <c r="K353" s="1"/>
      <c r="L353" s="1"/>
      <c r="M353" s="1"/>
      <c r="N353" s="3" t="str">
        <f>IF('10914'!$G$353&lt;&gt;0,'10914'!$O$353/'10914'!$G$353,"")</f>
        <v/>
      </c>
      <c r="O353" s="4">
        <f>SUM('10914'!$H$353:'10914'!$M$353)</f>
        <v>0</v>
      </c>
      <c r="P353" s="1"/>
      <c r="Q353" s="1"/>
      <c r="R353" s="6">
        <f>SUM('10914'!$O$353:'10914'!$Q$353)+'10914'!$AF$353</f>
        <v>0</v>
      </c>
      <c r="S353" s="6">
        <f>SUM('10914'!$R$352:'10914'!$R$353)</f>
        <v>0</v>
      </c>
      <c r="T353">
        <v>172</v>
      </c>
      <c r="V353" s="1"/>
      <c r="AF353">
        <f>'10914'!$G$353*IF(E353&lt;&gt;"",'10914'!$F$353,0)</f>
        <v>0</v>
      </c>
    </row>
    <row r="354" spans="1:32" x14ac:dyDescent="0.2">
      <c r="A354">
        <v>173</v>
      </c>
      <c r="B354" s="1"/>
      <c r="C354" t="str">
        <f>IF(B354&lt;&gt;"",VLOOKUP(B354,iscritti_10914!$A$2:$D$243,4,FALSE),"")</f>
        <v/>
      </c>
      <c r="D354" t="str">
        <f>IF(B354&lt;&gt;"",VLOOKUP(B354,iscritti_10914!$A$2:$D$243,2,FALSE),"")</f>
        <v/>
      </c>
      <c r="E354" t="str">
        <f>IF(B354&lt;&gt;"",VLOOKUP(B354,iscritti_10914!$A$2:$D$243,3,FALSE),"")</f>
        <v/>
      </c>
      <c r="F354" t="str">
        <f>IF(E354&lt;&gt;"",VLOOKUP(E354,'10914'!$AG$3:'10914'!$AH$14,2,FALSE)+VLOOKUP(B354,iscritti_10914!$A$2:$E$243,5,FALSE),"")</f>
        <v/>
      </c>
      <c r="G354" s="5">
        <f>COUNTA('10914'!$H$354:'10914'!$M$354)</f>
        <v>0</v>
      </c>
      <c r="H354" s="1"/>
      <c r="I354" s="1"/>
      <c r="J354" s="1"/>
      <c r="K354" s="1"/>
      <c r="L354" s="1"/>
      <c r="M354" s="1"/>
      <c r="N354" s="3" t="str">
        <f>IF('10914'!$G$354&lt;&gt;0,'10914'!$O$354/'10914'!$G$354,"")</f>
        <v/>
      </c>
      <c r="O354" s="4">
        <f>SUM('10914'!$H$354:'10914'!$M$354)</f>
        <v>0</v>
      </c>
      <c r="P354" s="1"/>
      <c r="Q354" s="1"/>
      <c r="R354" s="6">
        <f>SUM('10914'!$O$354:'10914'!$Q$354)+'10914'!$AF$354</f>
        <v>0</v>
      </c>
      <c r="S354" s="6">
        <f>SUM('10914'!$R$354:'10914'!$R$355)</f>
        <v>0</v>
      </c>
      <c r="T354">
        <v>173</v>
      </c>
      <c r="U354" s="6">
        <f>SUM('10914'!$R$354:'10914'!$R$355)</f>
        <v>0</v>
      </c>
      <c r="V354" s="1"/>
      <c r="AF354">
        <f>'10914'!$G$354*IF(E354&lt;&gt;"",'10914'!$F$354,0)</f>
        <v>0</v>
      </c>
    </row>
    <row r="355" spans="1:32" x14ac:dyDescent="0.2">
      <c r="B355" s="1"/>
      <c r="C355" t="str">
        <f>IF(B355&lt;&gt;"",VLOOKUP(B355,iscritti_10914!$A$2:$D$243,4,FALSE),"")</f>
        <v/>
      </c>
      <c r="D355" t="str">
        <f>IF(B355&lt;&gt;"",VLOOKUP(B355,iscritti_10914!$A$2:$D$243,2,FALSE),"")</f>
        <v/>
      </c>
      <c r="E355" t="str">
        <f>IF(B355&lt;&gt;"",VLOOKUP(B355,iscritti_10914!$A$2:$D$243,3,FALSE),"")</f>
        <v/>
      </c>
      <c r="F355" t="str">
        <f>IF(E355&lt;&gt;"",VLOOKUP(E355,'10914'!$AG$3:'10914'!$AH$14,2,FALSE)+VLOOKUP(B355,iscritti_10914!$A$2:$E$243,5,FALSE),"")</f>
        <v/>
      </c>
      <c r="G355" s="5">
        <f>COUNTA('10914'!$H$355:'10914'!$M$355)</f>
        <v>0</v>
      </c>
      <c r="H355" s="1"/>
      <c r="I355" s="1"/>
      <c r="J355" s="1"/>
      <c r="K355" s="1"/>
      <c r="L355" s="1"/>
      <c r="M355" s="1"/>
      <c r="N355" s="3" t="str">
        <f>IF('10914'!$G$355&lt;&gt;0,'10914'!$O$355/'10914'!$G$355,"")</f>
        <v/>
      </c>
      <c r="O355" s="4">
        <f>SUM('10914'!$H$355:'10914'!$M$355)</f>
        <v>0</v>
      </c>
      <c r="P355" s="1"/>
      <c r="Q355" s="1"/>
      <c r="R355" s="6">
        <f>SUM('10914'!$O$355:'10914'!$Q$355)+'10914'!$AF$355</f>
        <v>0</v>
      </c>
      <c r="S355" s="6">
        <f>SUM('10914'!$R$354:'10914'!$R$355)</f>
        <v>0</v>
      </c>
      <c r="T355">
        <v>173</v>
      </c>
      <c r="V355" s="1"/>
      <c r="AF355">
        <f>'10914'!$G$355*IF(E355&lt;&gt;"",'10914'!$F$355,0)</f>
        <v>0</v>
      </c>
    </row>
    <row r="356" spans="1:32" x14ac:dyDescent="0.2">
      <c r="A356">
        <v>174</v>
      </c>
      <c r="B356" s="1"/>
      <c r="C356" t="str">
        <f>IF(B356&lt;&gt;"",VLOOKUP(B356,iscritti_10914!$A$2:$D$243,4,FALSE),"")</f>
        <v/>
      </c>
      <c r="D356" t="str">
        <f>IF(B356&lt;&gt;"",VLOOKUP(B356,iscritti_10914!$A$2:$D$243,2,FALSE),"")</f>
        <v/>
      </c>
      <c r="E356" t="str">
        <f>IF(B356&lt;&gt;"",VLOOKUP(B356,iscritti_10914!$A$2:$D$243,3,FALSE),"")</f>
        <v/>
      </c>
      <c r="F356" t="str">
        <f>IF(E356&lt;&gt;"",VLOOKUP(E356,'10914'!$AG$3:'10914'!$AH$14,2,FALSE)+VLOOKUP(B356,iscritti_10914!$A$2:$E$243,5,FALSE),"")</f>
        <v/>
      </c>
      <c r="G356" s="5">
        <f>COUNTA('10914'!$H$356:'10914'!$M$356)</f>
        <v>0</v>
      </c>
      <c r="H356" s="1"/>
      <c r="I356" s="1"/>
      <c r="J356" s="1"/>
      <c r="K356" s="1"/>
      <c r="L356" s="1"/>
      <c r="M356" s="1"/>
      <c r="N356" s="3" t="str">
        <f>IF('10914'!$G$356&lt;&gt;0,'10914'!$O$356/'10914'!$G$356,"")</f>
        <v/>
      </c>
      <c r="O356" s="4">
        <f>SUM('10914'!$H$356:'10914'!$M$356)</f>
        <v>0</v>
      </c>
      <c r="P356" s="1"/>
      <c r="Q356" s="1"/>
      <c r="R356" s="6">
        <f>SUM('10914'!$O$356:'10914'!$Q$356)+'10914'!$AF$356</f>
        <v>0</v>
      </c>
      <c r="S356" s="6">
        <f>SUM('10914'!$R$356:'10914'!$R$357)</f>
        <v>0</v>
      </c>
      <c r="T356">
        <v>174</v>
      </c>
      <c r="U356" s="6">
        <f>SUM('10914'!$R$356:'10914'!$R$357)</f>
        <v>0</v>
      </c>
      <c r="V356" s="1"/>
      <c r="AF356">
        <f>'10914'!$G$356*IF(E356&lt;&gt;"",'10914'!$F$356,0)</f>
        <v>0</v>
      </c>
    </row>
    <row r="357" spans="1:32" x14ac:dyDescent="0.2">
      <c r="B357" s="1"/>
      <c r="C357" t="str">
        <f>IF(B357&lt;&gt;"",VLOOKUP(B357,iscritti_10914!$A$2:$D$243,4,FALSE),"")</f>
        <v/>
      </c>
      <c r="D357" t="str">
        <f>IF(B357&lt;&gt;"",VLOOKUP(B357,iscritti_10914!$A$2:$D$243,2,FALSE),"")</f>
        <v/>
      </c>
      <c r="E357" t="str">
        <f>IF(B357&lt;&gt;"",VLOOKUP(B357,iscritti_10914!$A$2:$D$243,3,FALSE),"")</f>
        <v/>
      </c>
      <c r="F357" t="str">
        <f>IF(E357&lt;&gt;"",VLOOKUP(E357,'10914'!$AG$3:'10914'!$AH$14,2,FALSE)+VLOOKUP(B357,iscritti_10914!$A$2:$E$243,5,FALSE),"")</f>
        <v/>
      </c>
      <c r="G357" s="5">
        <f>COUNTA('10914'!$H$357:'10914'!$M$357)</f>
        <v>0</v>
      </c>
      <c r="H357" s="1"/>
      <c r="I357" s="1"/>
      <c r="J357" s="1"/>
      <c r="K357" s="1"/>
      <c r="L357" s="1"/>
      <c r="M357" s="1"/>
      <c r="N357" s="3" t="str">
        <f>IF('10914'!$G$357&lt;&gt;0,'10914'!$O$357/'10914'!$G$357,"")</f>
        <v/>
      </c>
      <c r="O357" s="4">
        <f>SUM('10914'!$H$357:'10914'!$M$357)</f>
        <v>0</v>
      </c>
      <c r="P357" s="1"/>
      <c r="Q357" s="1"/>
      <c r="R357" s="6">
        <f>SUM('10914'!$O$357:'10914'!$Q$357)+'10914'!$AF$357</f>
        <v>0</v>
      </c>
      <c r="S357" s="6">
        <f>SUM('10914'!$R$356:'10914'!$R$357)</f>
        <v>0</v>
      </c>
      <c r="T357">
        <v>174</v>
      </c>
      <c r="V357" s="1"/>
      <c r="AF357">
        <f>'10914'!$G$357*IF(E357&lt;&gt;"",'10914'!$F$357,0)</f>
        <v>0</v>
      </c>
    </row>
    <row r="358" spans="1:32" x14ac:dyDescent="0.2">
      <c r="A358">
        <v>175</v>
      </c>
      <c r="B358" s="1"/>
      <c r="C358" t="str">
        <f>IF(B358&lt;&gt;"",VLOOKUP(B358,iscritti_10914!$A$2:$D$243,4,FALSE),"")</f>
        <v/>
      </c>
      <c r="D358" t="str">
        <f>IF(B358&lt;&gt;"",VLOOKUP(B358,iscritti_10914!$A$2:$D$243,2,FALSE),"")</f>
        <v/>
      </c>
      <c r="E358" t="str">
        <f>IF(B358&lt;&gt;"",VLOOKUP(B358,iscritti_10914!$A$2:$D$243,3,FALSE),"")</f>
        <v/>
      </c>
      <c r="F358" t="str">
        <f>IF(E358&lt;&gt;"",VLOOKUP(E358,'10914'!$AG$3:'10914'!$AH$14,2,FALSE)+VLOOKUP(B358,iscritti_10914!$A$2:$E$243,5,FALSE),"")</f>
        <v/>
      </c>
      <c r="G358" s="5">
        <f>COUNTA('10914'!$H$358:'10914'!$M$358)</f>
        <v>0</v>
      </c>
      <c r="H358" s="1"/>
      <c r="I358" s="1"/>
      <c r="J358" s="1"/>
      <c r="K358" s="1"/>
      <c r="L358" s="1"/>
      <c r="M358" s="1"/>
      <c r="N358" s="3" t="str">
        <f>IF('10914'!$G$358&lt;&gt;0,'10914'!$O$358/'10914'!$G$358,"")</f>
        <v/>
      </c>
      <c r="O358" s="4">
        <f>SUM('10914'!$H$358:'10914'!$M$358)</f>
        <v>0</v>
      </c>
      <c r="P358" s="1"/>
      <c r="Q358" s="1"/>
      <c r="R358" s="6">
        <f>SUM('10914'!$O$358:'10914'!$Q$358)+'10914'!$AF$358</f>
        <v>0</v>
      </c>
      <c r="S358" s="6">
        <f>SUM('10914'!$R$358:'10914'!$R$359)</f>
        <v>0</v>
      </c>
      <c r="T358">
        <v>175</v>
      </c>
      <c r="U358" s="6">
        <f>SUM('10914'!$R$358:'10914'!$R$359)</f>
        <v>0</v>
      </c>
      <c r="V358" s="1"/>
      <c r="AF358">
        <f>'10914'!$G$358*IF(E358&lt;&gt;"",'10914'!$F$358,0)</f>
        <v>0</v>
      </c>
    </row>
    <row r="359" spans="1:32" x14ac:dyDescent="0.2">
      <c r="B359" s="1"/>
      <c r="C359" t="str">
        <f>IF(B359&lt;&gt;"",VLOOKUP(B359,iscritti_10914!$A$2:$D$243,4,FALSE),"")</f>
        <v/>
      </c>
      <c r="D359" t="str">
        <f>IF(B359&lt;&gt;"",VLOOKUP(B359,iscritti_10914!$A$2:$D$243,2,FALSE),"")</f>
        <v/>
      </c>
      <c r="E359" t="str">
        <f>IF(B359&lt;&gt;"",VLOOKUP(B359,iscritti_10914!$A$2:$D$243,3,FALSE),"")</f>
        <v/>
      </c>
      <c r="F359" t="str">
        <f>IF(E359&lt;&gt;"",VLOOKUP(E359,'10914'!$AG$3:'10914'!$AH$14,2,FALSE)+VLOOKUP(B359,iscritti_10914!$A$2:$E$243,5,FALSE),"")</f>
        <v/>
      </c>
      <c r="G359" s="5">
        <f>COUNTA('10914'!$H$359:'10914'!$M$359)</f>
        <v>0</v>
      </c>
      <c r="H359" s="1"/>
      <c r="I359" s="1"/>
      <c r="J359" s="1"/>
      <c r="K359" s="1"/>
      <c r="L359" s="1"/>
      <c r="M359" s="1"/>
      <c r="N359" s="3" t="str">
        <f>IF('10914'!$G$359&lt;&gt;0,'10914'!$O$359/'10914'!$G$359,"")</f>
        <v/>
      </c>
      <c r="O359" s="4">
        <f>SUM('10914'!$H$359:'10914'!$M$359)</f>
        <v>0</v>
      </c>
      <c r="P359" s="1"/>
      <c r="Q359" s="1"/>
      <c r="R359" s="6">
        <f>SUM('10914'!$O$359:'10914'!$Q$359)+'10914'!$AF$359</f>
        <v>0</v>
      </c>
      <c r="S359" s="6">
        <f>SUM('10914'!$R$358:'10914'!$R$359)</f>
        <v>0</v>
      </c>
      <c r="T359">
        <v>175</v>
      </c>
      <c r="V359" s="1"/>
      <c r="AF359">
        <f>'10914'!$G$359*IF(E359&lt;&gt;"",'10914'!$F$359,0)</f>
        <v>0</v>
      </c>
    </row>
    <row r="360" spans="1:32" x14ac:dyDescent="0.2">
      <c r="A360">
        <v>176</v>
      </c>
      <c r="B360" s="1"/>
      <c r="C360" t="str">
        <f>IF(B360&lt;&gt;"",VLOOKUP(B360,iscritti_10914!$A$2:$D$243,4,FALSE),"")</f>
        <v/>
      </c>
      <c r="D360" t="str">
        <f>IF(B360&lt;&gt;"",VLOOKUP(B360,iscritti_10914!$A$2:$D$243,2,FALSE),"")</f>
        <v/>
      </c>
      <c r="E360" t="str">
        <f>IF(B360&lt;&gt;"",VLOOKUP(B360,iscritti_10914!$A$2:$D$243,3,FALSE),"")</f>
        <v/>
      </c>
      <c r="F360" t="str">
        <f>IF(E360&lt;&gt;"",VLOOKUP(E360,'10914'!$AG$3:'10914'!$AH$14,2,FALSE)+VLOOKUP(B360,iscritti_10914!$A$2:$E$243,5,FALSE),"")</f>
        <v/>
      </c>
      <c r="G360" s="5">
        <f>COUNTA('10914'!$H$360:'10914'!$M$360)</f>
        <v>0</v>
      </c>
      <c r="H360" s="1"/>
      <c r="I360" s="1"/>
      <c r="J360" s="1"/>
      <c r="K360" s="1"/>
      <c r="L360" s="1"/>
      <c r="M360" s="1"/>
      <c r="N360" s="3" t="str">
        <f>IF('10914'!$G$360&lt;&gt;0,'10914'!$O$360/'10914'!$G$360,"")</f>
        <v/>
      </c>
      <c r="O360" s="4">
        <f>SUM('10914'!$H$360:'10914'!$M$360)</f>
        <v>0</v>
      </c>
      <c r="P360" s="1"/>
      <c r="Q360" s="1"/>
      <c r="R360" s="6">
        <f>SUM('10914'!$O$360:'10914'!$Q$360)+'10914'!$AF$360</f>
        <v>0</v>
      </c>
      <c r="S360" s="6">
        <f>SUM('10914'!$R$360:'10914'!$R$361)</f>
        <v>0</v>
      </c>
      <c r="T360">
        <v>176</v>
      </c>
      <c r="U360" s="6">
        <f>SUM('10914'!$R$360:'10914'!$R$361)</f>
        <v>0</v>
      </c>
      <c r="V360" s="1"/>
      <c r="AF360">
        <f>'10914'!$G$360*IF(E360&lt;&gt;"",'10914'!$F$360,0)</f>
        <v>0</v>
      </c>
    </row>
    <row r="361" spans="1:32" x14ac:dyDescent="0.2">
      <c r="B361" s="1"/>
      <c r="C361" t="str">
        <f>IF(B361&lt;&gt;"",VLOOKUP(B361,iscritti_10914!$A$2:$D$243,4,FALSE),"")</f>
        <v/>
      </c>
      <c r="D361" t="str">
        <f>IF(B361&lt;&gt;"",VLOOKUP(B361,iscritti_10914!$A$2:$D$243,2,FALSE),"")</f>
        <v/>
      </c>
      <c r="E361" t="str">
        <f>IF(B361&lt;&gt;"",VLOOKUP(B361,iscritti_10914!$A$2:$D$243,3,FALSE),"")</f>
        <v/>
      </c>
      <c r="F361" t="str">
        <f>IF(E361&lt;&gt;"",VLOOKUP(E361,'10914'!$AG$3:'10914'!$AH$14,2,FALSE)+VLOOKUP(B361,iscritti_10914!$A$2:$E$243,5,FALSE),"")</f>
        <v/>
      </c>
      <c r="G361" s="5">
        <f>COUNTA('10914'!$H$361:'10914'!$M$361)</f>
        <v>0</v>
      </c>
      <c r="H361" s="1"/>
      <c r="I361" s="1"/>
      <c r="J361" s="1"/>
      <c r="K361" s="1"/>
      <c r="L361" s="1"/>
      <c r="M361" s="1"/>
      <c r="N361" s="3" t="str">
        <f>IF('10914'!$G$361&lt;&gt;0,'10914'!$O$361/'10914'!$G$361,"")</f>
        <v/>
      </c>
      <c r="O361" s="4">
        <f>SUM('10914'!$H$361:'10914'!$M$361)</f>
        <v>0</v>
      </c>
      <c r="P361" s="1"/>
      <c r="Q361" s="1"/>
      <c r="R361" s="6">
        <f>SUM('10914'!$O$361:'10914'!$Q$361)+'10914'!$AF$361</f>
        <v>0</v>
      </c>
      <c r="S361" s="6">
        <f>SUM('10914'!$R$360:'10914'!$R$361)</f>
        <v>0</v>
      </c>
      <c r="T361">
        <v>176</v>
      </c>
      <c r="V361" s="1"/>
      <c r="AF361">
        <f>'10914'!$G$361*IF(E361&lt;&gt;"",'10914'!$F$361,0)</f>
        <v>0</v>
      </c>
    </row>
    <row r="362" spans="1:32" x14ac:dyDescent="0.2">
      <c r="A362">
        <v>177</v>
      </c>
      <c r="B362" s="1"/>
      <c r="C362" t="str">
        <f>IF(B362&lt;&gt;"",VLOOKUP(B362,iscritti_10914!$A$2:$D$243,4,FALSE),"")</f>
        <v/>
      </c>
      <c r="D362" t="str">
        <f>IF(B362&lt;&gt;"",VLOOKUP(B362,iscritti_10914!$A$2:$D$243,2,FALSE),"")</f>
        <v/>
      </c>
      <c r="E362" t="str">
        <f>IF(B362&lt;&gt;"",VLOOKUP(B362,iscritti_10914!$A$2:$D$243,3,FALSE),"")</f>
        <v/>
      </c>
      <c r="F362" t="str">
        <f>IF(E362&lt;&gt;"",VLOOKUP(E362,'10914'!$AG$3:'10914'!$AH$14,2,FALSE)+VLOOKUP(B362,iscritti_10914!$A$2:$E$243,5,FALSE),"")</f>
        <v/>
      </c>
      <c r="G362" s="5">
        <f>COUNTA('10914'!$H$362:'10914'!$M$362)</f>
        <v>0</v>
      </c>
      <c r="H362" s="1"/>
      <c r="I362" s="1"/>
      <c r="J362" s="1"/>
      <c r="K362" s="1"/>
      <c r="L362" s="1"/>
      <c r="M362" s="1"/>
      <c r="N362" s="3" t="str">
        <f>IF('10914'!$G$362&lt;&gt;0,'10914'!$O$362/'10914'!$G$362,"")</f>
        <v/>
      </c>
      <c r="O362" s="4">
        <f>SUM('10914'!$H$362:'10914'!$M$362)</f>
        <v>0</v>
      </c>
      <c r="P362" s="1"/>
      <c r="Q362" s="1"/>
      <c r="R362" s="6">
        <f>SUM('10914'!$O$362:'10914'!$Q$362)+'10914'!$AF$362</f>
        <v>0</v>
      </c>
      <c r="S362" s="6">
        <f>SUM('10914'!$R$362:'10914'!$R$363)</f>
        <v>0</v>
      </c>
      <c r="T362">
        <v>177</v>
      </c>
      <c r="U362" s="6">
        <f>SUM('10914'!$R$362:'10914'!$R$363)</f>
        <v>0</v>
      </c>
      <c r="V362" s="1"/>
      <c r="AF362">
        <f>'10914'!$G$362*IF(E362&lt;&gt;"",'10914'!$F$362,0)</f>
        <v>0</v>
      </c>
    </row>
    <row r="363" spans="1:32" x14ac:dyDescent="0.2">
      <c r="B363" s="1"/>
      <c r="C363" t="str">
        <f>IF(B363&lt;&gt;"",VLOOKUP(B363,iscritti_10914!$A$2:$D$243,4,FALSE),"")</f>
        <v/>
      </c>
      <c r="D363" t="str">
        <f>IF(B363&lt;&gt;"",VLOOKUP(B363,iscritti_10914!$A$2:$D$243,2,FALSE),"")</f>
        <v/>
      </c>
      <c r="E363" t="str">
        <f>IF(B363&lt;&gt;"",VLOOKUP(B363,iscritti_10914!$A$2:$D$243,3,FALSE),"")</f>
        <v/>
      </c>
      <c r="F363" t="str">
        <f>IF(E363&lt;&gt;"",VLOOKUP(E363,'10914'!$AG$3:'10914'!$AH$14,2,FALSE)+VLOOKUP(B363,iscritti_10914!$A$2:$E$243,5,FALSE),"")</f>
        <v/>
      </c>
      <c r="G363" s="5">
        <f>COUNTA('10914'!$H$363:'10914'!$M$363)</f>
        <v>0</v>
      </c>
      <c r="H363" s="1"/>
      <c r="I363" s="1"/>
      <c r="J363" s="1"/>
      <c r="K363" s="1"/>
      <c r="L363" s="1"/>
      <c r="M363" s="1"/>
      <c r="N363" s="3" t="str">
        <f>IF('10914'!$G$363&lt;&gt;0,'10914'!$O$363/'10914'!$G$363,"")</f>
        <v/>
      </c>
      <c r="O363" s="4">
        <f>SUM('10914'!$H$363:'10914'!$M$363)</f>
        <v>0</v>
      </c>
      <c r="P363" s="1"/>
      <c r="Q363" s="1"/>
      <c r="R363" s="6">
        <f>SUM('10914'!$O$363:'10914'!$Q$363)+'10914'!$AF$363</f>
        <v>0</v>
      </c>
      <c r="S363" s="6">
        <f>SUM('10914'!$R$362:'10914'!$R$363)</f>
        <v>0</v>
      </c>
      <c r="T363">
        <v>177</v>
      </c>
      <c r="V363" s="1"/>
      <c r="AF363">
        <f>'10914'!$G$363*IF(E363&lt;&gt;"",'10914'!$F$363,0)</f>
        <v>0</v>
      </c>
    </row>
    <row r="364" spans="1:32" x14ac:dyDescent="0.2">
      <c r="A364">
        <v>178</v>
      </c>
      <c r="B364" s="1"/>
      <c r="C364" t="str">
        <f>IF(B364&lt;&gt;"",VLOOKUP(B364,iscritti_10914!$A$2:$D$243,4,FALSE),"")</f>
        <v/>
      </c>
      <c r="D364" t="str">
        <f>IF(B364&lt;&gt;"",VLOOKUP(B364,iscritti_10914!$A$2:$D$243,2,FALSE),"")</f>
        <v/>
      </c>
      <c r="E364" t="str">
        <f>IF(B364&lt;&gt;"",VLOOKUP(B364,iscritti_10914!$A$2:$D$243,3,FALSE),"")</f>
        <v/>
      </c>
      <c r="F364" t="str">
        <f>IF(E364&lt;&gt;"",VLOOKUP(E364,'10914'!$AG$3:'10914'!$AH$14,2,FALSE)+VLOOKUP(B364,iscritti_10914!$A$2:$E$243,5,FALSE),"")</f>
        <v/>
      </c>
      <c r="G364" s="5">
        <f>COUNTA('10914'!$H$364:'10914'!$M$364)</f>
        <v>0</v>
      </c>
      <c r="H364" s="1"/>
      <c r="I364" s="1"/>
      <c r="J364" s="1"/>
      <c r="K364" s="1"/>
      <c r="L364" s="1"/>
      <c r="M364" s="1"/>
      <c r="N364" s="3" t="str">
        <f>IF('10914'!$G$364&lt;&gt;0,'10914'!$O$364/'10914'!$G$364,"")</f>
        <v/>
      </c>
      <c r="O364" s="4">
        <f>SUM('10914'!$H$364:'10914'!$M$364)</f>
        <v>0</v>
      </c>
      <c r="P364" s="1"/>
      <c r="Q364" s="1"/>
      <c r="R364" s="6">
        <f>SUM('10914'!$O$364:'10914'!$Q$364)+'10914'!$AF$364</f>
        <v>0</v>
      </c>
      <c r="S364" s="6">
        <f>SUM('10914'!$R$364:'10914'!$R$365)</f>
        <v>0</v>
      </c>
      <c r="T364">
        <v>178</v>
      </c>
      <c r="U364" s="6">
        <f>SUM('10914'!$R$364:'10914'!$R$365)</f>
        <v>0</v>
      </c>
      <c r="V364" s="1"/>
      <c r="AF364">
        <f>'10914'!$G$364*IF(E364&lt;&gt;"",'10914'!$F$364,0)</f>
        <v>0</v>
      </c>
    </row>
    <row r="365" spans="1:32" x14ac:dyDescent="0.2">
      <c r="B365" s="1"/>
      <c r="C365" t="str">
        <f>IF(B365&lt;&gt;"",VLOOKUP(B365,iscritti_10914!$A$2:$D$243,4,FALSE),"")</f>
        <v/>
      </c>
      <c r="D365" t="str">
        <f>IF(B365&lt;&gt;"",VLOOKUP(B365,iscritti_10914!$A$2:$D$243,2,FALSE),"")</f>
        <v/>
      </c>
      <c r="E365" t="str">
        <f>IF(B365&lt;&gt;"",VLOOKUP(B365,iscritti_10914!$A$2:$D$243,3,FALSE),"")</f>
        <v/>
      </c>
      <c r="F365" t="str">
        <f>IF(E365&lt;&gt;"",VLOOKUP(E365,'10914'!$AG$3:'10914'!$AH$14,2,FALSE)+VLOOKUP(B365,iscritti_10914!$A$2:$E$243,5,FALSE),"")</f>
        <v/>
      </c>
      <c r="G365" s="5">
        <f>COUNTA('10914'!$H$365:'10914'!$M$365)</f>
        <v>0</v>
      </c>
      <c r="H365" s="1"/>
      <c r="I365" s="1"/>
      <c r="J365" s="1"/>
      <c r="K365" s="1"/>
      <c r="L365" s="1"/>
      <c r="M365" s="1"/>
      <c r="N365" s="3" t="str">
        <f>IF('10914'!$G$365&lt;&gt;0,'10914'!$O$365/'10914'!$G$365,"")</f>
        <v/>
      </c>
      <c r="O365" s="4">
        <f>SUM('10914'!$H$365:'10914'!$M$365)</f>
        <v>0</v>
      </c>
      <c r="P365" s="1"/>
      <c r="Q365" s="1"/>
      <c r="R365" s="6">
        <f>SUM('10914'!$O$365:'10914'!$Q$365)+'10914'!$AF$365</f>
        <v>0</v>
      </c>
      <c r="S365" s="6">
        <f>SUM('10914'!$R$364:'10914'!$R$365)</f>
        <v>0</v>
      </c>
      <c r="T365">
        <v>178</v>
      </c>
      <c r="V365" s="1"/>
      <c r="AF365">
        <f>'10914'!$G$365*IF(E365&lt;&gt;"",'10914'!$F$365,0)</f>
        <v>0</v>
      </c>
    </row>
    <row r="366" spans="1:32" x14ac:dyDescent="0.2">
      <c r="A366">
        <v>179</v>
      </c>
      <c r="B366" s="1"/>
      <c r="C366" t="str">
        <f>IF(B366&lt;&gt;"",VLOOKUP(B366,iscritti_10914!$A$2:$D$243,4,FALSE),"")</f>
        <v/>
      </c>
      <c r="D366" t="str">
        <f>IF(B366&lt;&gt;"",VLOOKUP(B366,iscritti_10914!$A$2:$D$243,2,FALSE),"")</f>
        <v/>
      </c>
      <c r="E366" t="str">
        <f>IF(B366&lt;&gt;"",VLOOKUP(B366,iscritti_10914!$A$2:$D$243,3,FALSE),"")</f>
        <v/>
      </c>
      <c r="F366" t="str">
        <f>IF(E366&lt;&gt;"",VLOOKUP(E366,'10914'!$AG$3:'10914'!$AH$14,2,FALSE)+VLOOKUP(B366,iscritti_10914!$A$2:$E$243,5,FALSE),"")</f>
        <v/>
      </c>
      <c r="G366" s="5">
        <f>COUNTA('10914'!$H$366:'10914'!$M$366)</f>
        <v>0</v>
      </c>
      <c r="H366" s="1"/>
      <c r="I366" s="1"/>
      <c r="J366" s="1"/>
      <c r="K366" s="1"/>
      <c r="L366" s="1"/>
      <c r="M366" s="1"/>
      <c r="N366" s="3" t="str">
        <f>IF('10914'!$G$366&lt;&gt;0,'10914'!$O$366/'10914'!$G$366,"")</f>
        <v/>
      </c>
      <c r="O366" s="4">
        <f>SUM('10914'!$H$366:'10914'!$M$366)</f>
        <v>0</v>
      </c>
      <c r="P366" s="1"/>
      <c r="Q366" s="1"/>
      <c r="R366" s="6">
        <f>SUM('10914'!$O$366:'10914'!$Q$366)+'10914'!$AF$366</f>
        <v>0</v>
      </c>
      <c r="S366" s="6">
        <f>SUM('10914'!$R$366:'10914'!$R$367)</f>
        <v>0</v>
      </c>
      <c r="T366">
        <v>179</v>
      </c>
      <c r="U366" s="6">
        <f>SUM('10914'!$R$366:'10914'!$R$367)</f>
        <v>0</v>
      </c>
      <c r="V366" s="1"/>
      <c r="AF366">
        <f>'10914'!$G$366*IF(E366&lt;&gt;"",'10914'!$F$366,0)</f>
        <v>0</v>
      </c>
    </row>
    <row r="367" spans="1:32" x14ac:dyDescent="0.2">
      <c r="B367" s="1"/>
      <c r="C367" t="str">
        <f>IF(B367&lt;&gt;"",VLOOKUP(B367,iscritti_10914!$A$2:$D$243,4,FALSE),"")</f>
        <v/>
      </c>
      <c r="D367" t="str">
        <f>IF(B367&lt;&gt;"",VLOOKUP(B367,iscritti_10914!$A$2:$D$243,2,FALSE),"")</f>
        <v/>
      </c>
      <c r="E367" t="str">
        <f>IF(B367&lt;&gt;"",VLOOKUP(B367,iscritti_10914!$A$2:$D$243,3,FALSE),"")</f>
        <v/>
      </c>
      <c r="F367" t="str">
        <f>IF(E367&lt;&gt;"",VLOOKUP(E367,'10914'!$AG$3:'10914'!$AH$14,2,FALSE)+VLOOKUP(B367,iscritti_10914!$A$2:$E$243,5,FALSE),"")</f>
        <v/>
      </c>
      <c r="G367" s="5">
        <f>COUNTA('10914'!$H$367:'10914'!$M$367)</f>
        <v>0</v>
      </c>
      <c r="H367" s="1"/>
      <c r="I367" s="1"/>
      <c r="J367" s="1"/>
      <c r="K367" s="1"/>
      <c r="L367" s="1"/>
      <c r="M367" s="1"/>
      <c r="N367" s="3" t="str">
        <f>IF('10914'!$G$367&lt;&gt;0,'10914'!$O$367/'10914'!$G$367,"")</f>
        <v/>
      </c>
      <c r="O367" s="4">
        <f>SUM('10914'!$H$367:'10914'!$M$367)</f>
        <v>0</v>
      </c>
      <c r="P367" s="1"/>
      <c r="Q367" s="1"/>
      <c r="R367" s="6">
        <f>SUM('10914'!$O$367:'10914'!$Q$367)+'10914'!$AF$367</f>
        <v>0</v>
      </c>
      <c r="S367" s="6">
        <f>SUM('10914'!$R$366:'10914'!$R$367)</f>
        <v>0</v>
      </c>
      <c r="T367">
        <v>179</v>
      </c>
      <c r="V367" s="1"/>
      <c r="AF367">
        <f>'10914'!$G$367*IF(E367&lt;&gt;"",'10914'!$F$367,0)</f>
        <v>0</v>
      </c>
    </row>
    <row r="368" spans="1:32" x14ac:dyDescent="0.2">
      <c r="A368">
        <v>180</v>
      </c>
      <c r="B368" s="1"/>
      <c r="C368" t="str">
        <f>IF(B368&lt;&gt;"",VLOOKUP(B368,iscritti_10914!$A$2:$D$243,4,FALSE),"")</f>
        <v/>
      </c>
      <c r="D368" t="str">
        <f>IF(B368&lt;&gt;"",VLOOKUP(B368,iscritti_10914!$A$2:$D$243,2,FALSE),"")</f>
        <v/>
      </c>
      <c r="E368" t="str">
        <f>IF(B368&lt;&gt;"",VLOOKUP(B368,iscritti_10914!$A$2:$D$243,3,FALSE),"")</f>
        <v/>
      </c>
      <c r="F368" t="str">
        <f>IF(E368&lt;&gt;"",VLOOKUP(E368,'10914'!$AG$3:'10914'!$AH$14,2,FALSE)+VLOOKUP(B368,iscritti_10914!$A$2:$E$243,5,FALSE),"")</f>
        <v/>
      </c>
      <c r="G368" s="5">
        <f>COUNTA('10914'!$H$368:'10914'!$M$368)</f>
        <v>0</v>
      </c>
      <c r="H368" s="1"/>
      <c r="I368" s="1"/>
      <c r="J368" s="1"/>
      <c r="K368" s="1"/>
      <c r="L368" s="1"/>
      <c r="M368" s="1"/>
      <c r="N368" s="3" t="str">
        <f>IF('10914'!$G$368&lt;&gt;0,'10914'!$O$368/'10914'!$G$368,"")</f>
        <v/>
      </c>
      <c r="O368" s="4">
        <f>SUM('10914'!$H$368:'10914'!$M$368)</f>
        <v>0</v>
      </c>
      <c r="P368" s="1"/>
      <c r="Q368" s="1"/>
      <c r="R368" s="6">
        <f>SUM('10914'!$O$368:'10914'!$Q$368)+'10914'!$AF$368</f>
        <v>0</v>
      </c>
      <c r="S368" s="6">
        <f>SUM('10914'!$R$368:'10914'!$R$369)</f>
        <v>0</v>
      </c>
      <c r="T368">
        <v>180</v>
      </c>
      <c r="U368" s="6">
        <f>SUM('10914'!$R$368:'10914'!$R$369)</f>
        <v>0</v>
      </c>
      <c r="V368" s="1"/>
      <c r="AF368">
        <f>'10914'!$G$368*IF(E368&lt;&gt;"",'10914'!$F$368,0)</f>
        <v>0</v>
      </c>
    </row>
    <row r="369" spans="1:32" x14ac:dyDescent="0.2">
      <c r="B369" s="1"/>
      <c r="C369" t="str">
        <f>IF(B369&lt;&gt;"",VLOOKUP(B369,iscritti_10914!$A$2:$D$243,4,FALSE),"")</f>
        <v/>
      </c>
      <c r="D369" t="str">
        <f>IF(B369&lt;&gt;"",VLOOKUP(B369,iscritti_10914!$A$2:$D$243,2,FALSE),"")</f>
        <v/>
      </c>
      <c r="E369" t="str">
        <f>IF(B369&lt;&gt;"",VLOOKUP(B369,iscritti_10914!$A$2:$D$243,3,FALSE),"")</f>
        <v/>
      </c>
      <c r="F369" t="str">
        <f>IF(E369&lt;&gt;"",VLOOKUP(E369,'10914'!$AG$3:'10914'!$AH$14,2,FALSE)+VLOOKUP(B369,iscritti_10914!$A$2:$E$243,5,FALSE),"")</f>
        <v/>
      </c>
      <c r="G369" s="5">
        <f>COUNTA('10914'!$H$369:'10914'!$M$369)</f>
        <v>0</v>
      </c>
      <c r="H369" s="1"/>
      <c r="I369" s="1"/>
      <c r="J369" s="1"/>
      <c r="K369" s="1"/>
      <c r="L369" s="1"/>
      <c r="M369" s="1"/>
      <c r="N369" s="3" t="str">
        <f>IF('10914'!$G$369&lt;&gt;0,'10914'!$O$369/'10914'!$G$369,"")</f>
        <v/>
      </c>
      <c r="O369" s="4">
        <f>SUM('10914'!$H$369:'10914'!$M$369)</f>
        <v>0</v>
      </c>
      <c r="P369" s="1"/>
      <c r="Q369" s="1"/>
      <c r="R369" s="6">
        <f>SUM('10914'!$O$369:'10914'!$Q$369)+'10914'!$AF$369</f>
        <v>0</v>
      </c>
      <c r="S369" s="6">
        <f>SUM('10914'!$R$368:'10914'!$R$369)</f>
        <v>0</v>
      </c>
      <c r="T369">
        <v>180</v>
      </c>
      <c r="V369" s="1"/>
      <c r="AF369">
        <f>'10914'!$G$369*IF(E369&lt;&gt;"",'10914'!$F$369,0)</f>
        <v>0</v>
      </c>
    </row>
    <row r="370" spans="1:32" x14ac:dyDescent="0.2">
      <c r="A370">
        <v>181</v>
      </c>
      <c r="B370" s="1"/>
      <c r="C370" t="str">
        <f>IF(B370&lt;&gt;"",VLOOKUP(B370,iscritti_10914!$A$2:$D$243,4,FALSE),"")</f>
        <v/>
      </c>
      <c r="D370" t="str">
        <f>IF(B370&lt;&gt;"",VLOOKUP(B370,iscritti_10914!$A$2:$D$243,2,FALSE),"")</f>
        <v/>
      </c>
      <c r="E370" t="str">
        <f>IF(B370&lt;&gt;"",VLOOKUP(B370,iscritti_10914!$A$2:$D$243,3,FALSE),"")</f>
        <v/>
      </c>
      <c r="F370" t="str">
        <f>IF(E370&lt;&gt;"",VLOOKUP(E370,'10914'!$AG$3:'10914'!$AH$14,2,FALSE)+VLOOKUP(B370,iscritti_10914!$A$2:$E$243,5,FALSE),"")</f>
        <v/>
      </c>
      <c r="G370" s="5">
        <f>COUNTA('10914'!$H$370:'10914'!$M$370)</f>
        <v>0</v>
      </c>
      <c r="H370" s="1"/>
      <c r="I370" s="1"/>
      <c r="J370" s="1"/>
      <c r="K370" s="1"/>
      <c r="L370" s="1"/>
      <c r="M370" s="1"/>
      <c r="N370" s="3" t="str">
        <f>IF('10914'!$G$370&lt;&gt;0,'10914'!$O$370/'10914'!$G$370,"")</f>
        <v/>
      </c>
      <c r="O370" s="4">
        <f>SUM('10914'!$H$370:'10914'!$M$370)</f>
        <v>0</v>
      </c>
      <c r="P370" s="1"/>
      <c r="Q370" s="1"/>
      <c r="R370" s="6">
        <f>SUM('10914'!$O$370:'10914'!$Q$370)+'10914'!$AF$370</f>
        <v>0</v>
      </c>
      <c r="S370" s="6">
        <f>SUM('10914'!$R$370:'10914'!$R$371)</f>
        <v>0</v>
      </c>
      <c r="T370">
        <v>181</v>
      </c>
      <c r="U370" s="6">
        <f>SUM('10914'!$R$370:'10914'!$R$371)</f>
        <v>0</v>
      </c>
      <c r="V370" s="1"/>
      <c r="AF370">
        <f>'10914'!$G$370*IF(E370&lt;&gt;"",'10914'!$F$370,0)</f>
        <v>0</v>
      </c>
    </row>
    <row r="371" spans="1:32" x14ac:dyDescent="0.2">
      <c r="B371" s="1"/>
      <c r="C371" t="str">
        <f>IF(B371&lt;&gt;"",VLOOKUP(B371,iscritti_10914!$A$2:$D$243,4,FALSE),"")</f>
        <v/>
      </c>
      <c r="D371" t="str">
        <f>IF(B371&lt;&gt;"",VLOOKUP(B371,iscritti_10914!$A$2:$D$243,2,FALSE),"")</f>
        <v/>
      </c>
      <c r="E371" t="str">
        <f>IF(B371&lt;&gt;"",VLOOKUP(B371,iscritti_10914!$A$2:$D$243,3,FALSE),"")</f>
        <v/>
      </c>
      <c r="F371" t="str">
        <f>IF(E371&lt;&gt;"",VLOOKUP(E371,'10914'!$AG$3:'10914'!$AH$14,2,FALSE)+VLOOKUP(B371,iscritti_10914!$A$2:$E$243,5,FALSE),"")</f>
        <v/>
      </c>
      <c r="G371" s="5">
        <f>COUNTA('10914'!$H$371:'10914'!$M$371)</f>
        <v>0</v>
      </c>
      <c r="H371" s="1"/>
      <c r="I371" s="1"/>
      <c r="J371" s="1"/>
      <c r="K371" s="1"/>
      <c r="L371" s="1"/>
      <c r="M371" s="1"/>
      <c r="N371" s="3" t="str">
        <f>IF('10914'!$G$371&lt;&gt;0,'10914'!$O$371/'10914'!$G$371,"")</f>
        <v/>
      </c>
      <c r="O371" s="4">
        <f>SUM('10914'!$H$371:'10914'!$M$371)</f>
        <v>0</v>
      </c>
      <c r="P371" s="1"/>
      <c r="Q371" s="1"/>
      <c r="R371" s="6">
        <f>SUM('10914'!$O$371:'10914'!$Q$371)+'10914'!$AF$371</f>
        <v>0</v>
      </c>
      <c r="S371" s="6">
        <f>SUM('10914'!$R$370:'10914'!$R$371)</f>
        <v>0</v>
      </c>
      <c r="T371">
        <v>181</v>
      </c>
      <c r="V371" s="1"/>
      <c r="AF371">
        <f>'10914'!$G$371*IF(E371&lt;&gt;"",'10914'!$F$371,0)</f>
        <v>0</v>
      </c>
    </row>
    <row r="372" spans="1:32" x14ac:dyDescent="0.2">
      <c r="A372">
        <v>182</v>
      </c>
      <c r="B372" s="1"/>
      <c r="C372" t="str">
        <f>IF(B372&lt;&gt;"",VLOOKUP(B372,iscritti_10914!$A$2:$D$243,4,FALSE),"")</f>
        <v/>
      </c>
      <c r="D372" t="str">
        <f>IF(B372&lt;&gt;"",VLOOKUP(B372,iscritti_10914!$A$2:$D$243,2,FALSE),"")</f>
        <v/>
      </c>
      <c r="E372" t="str">
        <f>IF(B372&lt;&gt;"",VLOOKUP(B372,iscritti_10914!$A$2:$D$243,3,FALSE),"")</f>
        <v/>
      </c>
      <c r="F372" t="str">
        <f>IF(E372&lt;&gt;"",VLOOKUP(E372,'10914'!$AG$3:'10914'!$AH$14,2,FALSE)+VLOOKUP(B372,iscritti_10914!$A$2:$E$243,5,FALSE),"")</f>
        <v/>
      </c>
      <c r="G372" s="5">
        <f>COUNTA('10914'!$H$372:'10914'!$M$372)</f>
        <v>0</v>
      </c>
      <c r="H372" s="1"/>
      <c r="I372" s="1"/>
      <c r="J372" s="1"/>
      <c r="K372" s="1"/>
      <c r="L372" s="1"/>
      <c r="M372" s="1"/>
      <c r="N372" s="3" t="str">
        <f>IF('10914'!$G$372&lt;&gt;0,'10914'!$O$372/'10914'!$G$372,"")</f>
        <v/>
      </c>
      <c r="O372" s="4">
        <f>SUM('10914'!$H$372:'10914'!$M$372)</f>
        <v>0</v>
      </c>
      <c r="P372" s="1"/>
      <c r="Q372" s="1"/>
      <c r="R372" s="6">
        <f>SUM('10914'!$O$372:'10914'!$Q$372)+'10914'!$AF$372</f>
        <v>0</v>
      </c>
      <c r="S372" s="6">
        <f>SUM('10914'!$R$372:'10914'!$R$373)</f>
        <v>0</v>
      </c>
      <c r="T372">
        <v>182</v>
      </c>
      <c r="U372" s="6">
        <f>SUM('10914'!$R$372:'10914'!$R$373)</f>
        <v>0</v>
      </c>
      <c r="V372" s="1"/>
      <c r="AF372">
        <f>'10914'!$G$372*IF(E372&lt;&gt;"",'10914'!$F$372,0)</f>
        <v>0</v>
      </c>
    </row>
    <row r="373" spans="1:32" x14ac:dyDescent="0.2">
      <c r="B373" s="1"/>
      <c r="C373" t="str">
        <f>IF(B373&lt;&gt;"",VLOOKUP(B373,iscritti_10914!$A$2:$D$243,4,FALSE),"")</f>
        <v/>
      </c>
      <c r="D373" t="str">
        <f>IF(B373&lt;&gt;"",VLOOKUP(B373,iscritti_10914!$A$2:$D$243,2,FALSE),"")</f>
        <v/>
      </c>
      <c r="E373" t="str">
        <f>IF(B373&lt;&gt;"",VLOOKUP(B373,iscritti_10914!$A$2:$D$243,3,FALSE),"")</f>
        <v/>
      </c>
      <c r="F373" t="str">
        <f>IF(E373&lt;&gt;"",VLOOKUP(E373,'10914'!$AG$3:'10914'!$AH$14,2,FALSE)+VLOOKUP(B373,iscritti_10914!$A$2:$E$243,5,FALSE),"")</f>
        <v/>
      </c>
      <c r="G373" s="5">
        <f>COUNTA('10914'!$H$373:'10914'!$M$373)</f>
        <v>0</v>
      </c>
      <c r="H373" s="1"/>
      <c r="I373" s="1"/>
      <c r="J373" s="1"/>
      <c r="K373" s="1"/>
      <c r="L373" s="1"/>
      <c r="M373" s="1"/>
      <c r="N373" s="3" t="str">
        <f>IF('10914'!$G$373&lt;&gt;0,'10914'!$O$373/'10914'!$G$373,"")</f>
        <v/>
      </c>
      <c r="O373" s="4">
        <f>SUM('10914'!$H$373:'10914'!$M$373)</f>
        <v>0</v>
      </c>
      <c r="P373" s="1"/>
      <c r="Q373" s="1"/>
      <c r="R373" s="6">
        <f>SUM('10914'!$O$373:'10914'!$Q$373)+'10914'!$AF$373</f>
        <v>0</v>
      </c>
      <c r="S373" s="6">
        <f>SUM('10914'!$R$372:'10914'!$R$373)</f>
        <v>0</v>
      </c>
      <c r="T373">
        <v>182</v>
      </c>
      <c r="V373" s="1"/>
      <c r="AF373">
        <f>'10914'!$G$373*IF(E373&lt;&gt;"",'10914'!$F$373,0)</f>
        <v>0</v>
      </c>
    </row>
    <row r="374" spans="1:32" x14ac:dyDescent="0.2">
      <c r="A374">
        <v>183</v>
      </c>
      <c r="B374" s="1"/>
      <c r="C374" t="str">
        <f>IF(B374&lt;&gt;"",VLOOKUP(B374,iscritti_10914!$A$2:$D$243,4,FALSE),"")</f>
        <v/>
      </c>
      <c r="D374" t="str">
        <f>IF(B374&lt;&gt;"",VLOOKUP(B374,iscritti_10914!$A$2:$D$243,2,FALSE),"")</f>
        <v/>
      </c>
      <c r="E374" t="str">
        <f>IF(B374&lt;&gt;"",VLOOKUP(B374,iscritti_10914!$A$2:$D$243,3,FALSE),"")</f>
        <v/>
      </c>
      <c r="F374" t="str">
        <f>IF(E374&lt;&gt;"",VLOOKUP(E374,'10914'!$AG$3:'10914'!$AH$14,2,FALSE)+VLOOKUP(B374,iscritti_10914!$A$2:$E$243,5,FALSE),"")</f>
        <v/>
      </c>
      <c r="G374" s="5">
        <f>COUNTA('10914'!$H$374:'10914'!$M$374)</f>
        <v>0</v>
      </c>
      <c r="H374" s="1"/>
      <c r="I374" s="1"/>
      <c r="J374" s="1"/>
      <c r="K374" s="1"/>
      <c r="L374" s="1"/>
      <c r="M374" s="1"/>
      <c r="N374" s="3" t="str">
        <f>IF('10914'!$G$374&lt;&gt;0,'10914'!$O$374/'10914'!$G$374,"")</f>
        <v/>
      </c>
      <c r="O374" s="4">
        <f>SUM('10914'!$H$374:'10914'!$M$374)</f>
        <v>0</v>
      </c>
      <c r="P374" s="1"/>
      <c r="Q374" s="1"/>
      <c r="R374" s="6">
        <f>SUM('10914'!$O$374:'10914'!$Q$374)+'10914'!$AF$374</f>
        <v>0</v>
      </c>
      <c r="S374" s="6">
        <f>SUM('10914'!$R$374:'10914'!$R$375)</f>
        <v>0</v>
      </c>
      <c r="T374">
        <v>183</v>
      </c>
      <c r="U374" s="6">
        <f>SUM('10914'!$R$374:'10914'!$R$375)</f>
        <v>0</v>
      </c>
      <c r="V374" s="1"/>
      <c r="AF374">
        <f>'10914'!$G$374*IF(E374&lt;&gt;"",'10914'!$F$374,0)</f>
        <v>0</v>
      </c>
    </row>
    <row r="375" spans="1:32" x14ac:dyDescent="0.2">
      <c r="B375" s="1"/>
      <c r="C375" t="str">
        <f>IF(B375&lt;&gt;"",VLOOKUP(B375,iscritti_10914!$A$2:$D$243,4,FALSE),"")</f>
        <v/>
      </c>
      <c r="D375" t="str">
        <f>IF(B375&lt;&gt;"",VLOOKUP(B375,iscritti_10914!$A$2:$D$243,2,FALSE),"")</f>
        <v/>
      </c>
      <c r="E375" t="str">
        <f>IF(B375&lt;&gt;"",VLOOKUP(B375,iscritti_10914!$A$2:$D$243,3,FALSE),"")</f>
        <v/>
      </c>
      <c r="F375" t="str">
        <f>IF(E375&lt;&gt;"",VLOOKUP(E375,'10914'!$AG$3:'10914'!$AH$14,2,FALSE)+VLOOKUP(B375,iscritti_10914!$A$2:$E$243,5,FALSE),"")</f>
        <v/>
      </c>
      <c r="G375" s="5">
        <f>COUNTA('10914'!$H$375:'10914'!$M$375)</f>
        <v>0</v>
      </c>
      <c r="H375" s="1"/>
      <c r="I375" s="1"/>
      <c r="J375" s="1"/>
      <c r="K375" s="1"/>
      <c r="L375" s="1"/>
      <c r="M375" s="1"/>
      <c r="N375" s="3" t="str">
        <f>IF('10914'!$G$375&lt;&gt;0,'10914'!$O$375/'10914'!$G$375,"")</f>
        <v/>
      </c>
      <c r="O375" s="4">
        <f>SUM('10914'!$H$375:'10914'!$M$375)</f>
        <v>0</v>
      </c>
      <c r="P375" s="1"/>
      <c r="Q375" s="1"/>
      <c r="R375" s="6">
        <f>SUM('10914'!$O$375:'10914'!$Q$375)+'10914'!$AF$375</f>
        <v>0</v>
      </c>
      <c r="S375" s="6">
        <f>SUM('10914'!$R$374:'10914'!$R$375)</f>
        <v>0</v>
      </c>
      <c r="T375">
        <v>183</v>
      </c>
      <c r="V375" s="1"/>
      <c r="AF375">
        <f>'10914'!$G$375*IF(E375&lt;&gt;"",'10914'!$F$375,0)</f>
        <v>0</v>
      </c>
    </row>
    <row r="376" spans="1:32" x14ac:dyDescent="0.2">
      <c r="A376">
        <v>184</v>
      </c>
      <c r="B376" s="1"/>
      <c r="C376" t="str">
        <f>IF(B376&lt;&gt;"",VLOOKUP(B376,iscritti_10914!$A$2:$D$243,4,FALSE),"")</f>
        <v/>
      </c>
      <c r="D376" t="str">
        <f>IF(B376&lt;&gt;"",VLOOKUP(B376,iscritti_10914!$A$2:$D$243,2,FALSE),"")</f>
        <v/>
      </c>
      <c r="E376" t="str">
        <f>IF(B376&lt;&gt;"",VLOOKUP(B376,iscritti_10914!$A$2:$D$243,3,FALSE),"")</f>
        <v/>
      </c>
      <c r="F376" t="str">
        <f>IF(E376&lt;&gt;"",VLOOKUP(E376,'10914'!$AG$3:'10914'!$AH$14,2,FALSE)+VLOOKUP(B376,iscritti_10914!$A$2:$E$243,5,FALSE),"")</f>
        <v/>
      </c>
      <c r="G376" s="5">
        <f>COUNTA('10914'!$H$376:'10914'!$M$376)</f>
        <v>0</v>
      </c>
      <c r="H376" s="1"/>
      <c r="I376" s="1"/>
      <c r="J376" s="1"/>
      <c r="K376" s="1"/>
      <c r="L376" s="1"/>
      <c r="M376" s="1"/>
      <c r="N376" s="3" t="str">
        <f>IF('10914'!$G$376&lt;&gt;0,'10914'!$O$376/'10914'!$G$376,"")</f>
        <v/>
      </c>
      <c r="O376" s="4">
        <f>SUM('10914'!$H$376:'10914'!$M$376)</f>
        <v>0</v>
      </c>
      <c r="P376" s="1"/>
      <c r="Q376" s="1"/>
      <c r="R376" s="6">
        <f>SUM('10914'!$O$376:'10914'!$Q$376)+'10914'!$AF$376</f>
        <v>0</v>
      </c>
      <c r="S376" s="6">
        <f>SUM('10914'!$R$376:'10914'!$R$377)</f>
        <v>0</v>
      </c>
      <c r="T376">
        <v>184</v>
      </c>
      <c r="U376" s="6">
        <f>SUM('10914'!$R$376:'10914'!$R$377)</f>
        <v>0</v>
      </c>
      <c r="V376" s="1"/>
      <c r="AF376">
        <f>'10914'!$G$376*IF(E376&lt;&gt;"",'10914'!$F$376,0)</f>
        <v>0</v>
      </c>
    </row>
    <row r="377" spans="1:32" x14ac:dyDescent="0.2">
      <c r="B377" s="1"/>
      <c r="C377" t="str">
        <f>IF(B377&lt;&gt;"",VLOOKUP(B377,iscritti_10914!$A$2:$D$243,4,FALSE),"")</f>
        <v/>
      </c>
      <c r="D377" t="str">
        <f>IF(B377&lt;&gt;"",VLOOKUP(B377,iscritti_10914!$A$2:$D$243,2,FALSE),"")</f>
        <v/>
      </c>
      <c r="E377" t="str">
        <f>IF(B377&lt;&gt;"",VLOOKUP(B377,iscritti_10914!$A$2:$D$243,3,FALSE),"")</f>
        <v/>
      </c>
      <c r="F377" t="str">
        <f>IF(E377&lt;&gt;"",VLOOKUP(E377,'10914'!$AG$3:'10914'!$AH$14,2,FALSE)+VLOOKUP(B377,iscritti_10914!$A$2:$E$243,5,FALSE),"")</f>
        <v/>
      </c>
      <c r="G377" s="5">
        <f>COUNTA('10914'!$H$377:'10914'!$M$377)</f>
        <v>0</v>
      </c>
      <c r="H377" s="1"/>
      <c r="I377" s="1"/>
      <c r="J377" s="1"/>
      <c r="K377" s="1"/>
      <c r="L377" s="1"/>
      <c r="M377" s="1"/>
      <c r="N377" s="3" t="str">
        <f>IF('10914'!$G$377&lt;&gt;0,'10914'!$O$377/'10914'!$G$377,"")</f>
        <v/>
      </c>
      <c r="O377" s="4">
        <f>SUM('10914'!$H$377:'10914'!$M$377)</f>
        <v>0</v>
      </c>
      <c r="P377" s="1"/>
      <c r="Q377" s="1"/>
      <c r="R377" s="6">
        <f>SUM('10914'!$O$377:'10914'!$Q$377)+'10914'!$AF$377</f>
        <v>0</v>
      </c>
      <c r="S377" s="6">
        <f>SUM('10914'!$R$376:'10914'!$R$377)</f>
        <v>0</v>
      </c>
      <c r="T377">
        <v>184</v>
      </c>
      <c r="V377" s="1"/>
      <c r="AF377">
        <f>'10914'!$G$377*IF(E377&lt;&gt;"",'10914'!$F$377,0)</f>
        <v>0</v>
      </c>
    </row>
    <row r="378" spans="1:32" x14ac:dyDescent="0.2">
      <c r="A378">
        <v>185</v>
      </c>
      <c r="B378" s="1"/>
      <c r="C378" t="str">
        <f>IF(B378&lt;&gt;"",VLOOKUP(B378,iscritti_10914!$A$2:$D$243,4,FALSE),"")</f>
        <v/>
      </c>
      <c r="D378" t="str">
        <f>IF(B378&lt;&gt;"",VLOOKUP(B378,iscritti_10914!$A$2:$D$243,2,FALSE),"")</f>
        <v/>
      </c>
      <c r="E378" t="str">
        <f>IF(B378&lt;&gt;"",VLOOKUP(B378,iscritti_10914!$A$2:$D$243,3,FALSE),"")</f>
        <v/>
      </c>
      <c r="F378" t="str">
        <f>IF(E378&lt;&gt;"",VLOOKUP(E378,'10914'!$AG$3:'10914'!$AH$14,2,FALSE)+VLOOKUP(B378,iscritti_10914!$A$2:$E$243,5,FALSE),"")</f>
        <v/>
      </c>
      <c r="G378" s="5">
        <f>COUNTA('10914'!$H$378:'10914'!$M$378)</f>
        <v>0</v>
      </c>
      <c r="H378" s="1"/>
      <c r="I378" s="1"/>
      <c r="J378" s="1"/>
      <c r="K378" s="1"/>
      <c r="L378" s="1"/>
      <c r="M378" s="1"/>
      <c r="N378" s="3" t="str">
        <f>IF('10914'!$G$378&lt;&gt;0,'10914'!$O$378/'10914'!$G$378,"")</f>
        <v/>
      </c>
      <c r="O378" s="4">
        <f>SUM('10914'!$H$378:'10914'!$M$378)</f>
        <v>0</v>
      </c>
      <c r="P378" s="1"/>
      <c r="Q378" s="1"/>
      <c r="R378" s="6">
        <f>SUM('10914'!$O$378:'10914'!$Q$378)+'10914'!$AF$378</f>
        <v>0</v>
      </c>
      <c r="S378" s="6">
        <f>SUM('10914'!$R$378:'10914'!$R$379)</f>
        <v>0</v>
      </c>
      <c r="T378">
        <v>185</v>
      </c>
      <c r="U378" s="6">
        <f>SUM('10914'!$R$378:'10914'!$R$379)</f>
        <v>0</v>
      </c>
      <c r="V378" s="1"/>
      <c r="AF378">
        <f>'10914'!$G$378*IF(E378&lt;&gt;"",'10914'!$F$378,0)</f>
        <v>0</v>
      </c>
    </row>
    <row r="379" spans="1:32" x14ac:dyDescent="0.2">
      <c r="B379" s="1"/>
      <c r="C379" t="str">
        <f>IF(B379&lt;&gt;"",VLOOKUP(B379,iscritti_10914!$A$2:$D$243,4,FALSE),"")</f>
        <v/>
      </c>
      <c r="D379" t="str">
        <f>IF(B379&lt;&gt;"",VLOOKUP(B379,iscritti_10914!$A$2:$D$243,2,FALSE),"")</f>
        <v/>
      </c>
      <c r="E379" t="str">
        <f>IF(B379&lt;&gt;"",VLOOKUP(B379,iscritti_10914!$A$2:$D$243,3,FALSE),"")</f>
        <v/>
      </c>
      <c r="F379" t="str">
        <f>IF(E379&lt;&gt;"",VLOOKUP(E379,'10914'!$AG$3:'10914'!$AH$14,2,FALSE)+VLOOKUP(B379,iscritti_10914!$A$2:$E$243,5,FALSE),"")</f>
        <v/>
      </c>
      <c r="G379" s="5">
        <f>COUNTA('10914'!$H$379:'10914'!$M$379)</f>
        <v>0</v>
      </c>
      <c r="H379" s="1"/>
      <c r="I379" s="1"/>
      <c r="J379" s="1"/>
      <c r="K379" s="1"/>
      <c r="L379" s="1"/>
      <c r="M379" s="1"/>
      <c r="N379" s="3" t="str">
        <f>IF('10914'!$G$379&lt;&gt;0,'10914'!$O$379/'10914'!$G$379,"")</f>
        <v/>
      </c>
      <c r="O379" s="4">
        <f>SUM('10914'!$H$379:'10914'!$M$379)</f>
        <v>0</v>
      </c>
      <c r="P379" s="1"/>
      <c r="Q379" s="1"/>
      <c r="R379" s="6">
        <f>SUM('10914'!$O$379:'10914'!$Q$379)+'10914'!$AF$379</f>
        <v>0</v>
      </c>
      <c r="S379" s="6">
        <f>SUM('10914'!$R$378:'10914'!$R$379)</f>
        <v>0</v>
      </c>
      <c r="T379">
        <v>185</v>
      </c>
      <c r="V379" s="1"/>
      <c r="AF379">
        <f>'10914'!$G$379*IF(E379&lt;&gt;"",'10914'!$F$379,0)</f>
        <v>0</v>
      </c>
    </row>
    <row r="380" spans="1:32" x14ac:dyDescent="0.2">
      <c r="A380">
        <v>186</v>
      </c>
      <c r="B380" s="1"/>
      <c r="C380" t="str">
        <f>IF(B380&lt;&gt;"",VLOOKUP(B380,iscritti_10914!$A$2:$D$243,4,FALSE),"")</f>
        <v/>
      </c>
      <c r="D380" t="str">
        <f>IF(B380&lt;&gt;"",VLOOKUP(B380,iscritti_10914!$A$2:$D$243,2,FALSE),"")</f>
        <v/>
      </c>
      <c r="E380" t="str">
        <f>IF(B380&lt;&gt;"",VLOOKUP(B380,iscritti_10914!$A$2:$D$243,3,FALSE),"")</f>
        <v/>
      </c>
      <c r="F380" t="str">
        <f>IF(E380&lt;&gt;"",VLOOKUP(E380,'10914'!$AG$3:'10914'!$AH$14,2,FALSE)+VLOOKUP(B380,iscritti_10914!$A$2:$E$243,5,FALSE),"")</f>
        <v/>
      </c>
      <c r="G380" s="5">
        <f>COUNTA('10914'!$H$380:'10914'!$M$380)</f>
        <v>0</v>
      </c>
      <c r="H380" s="1"/>
      <c r="I380" s="1"/>
      <c r="J380" s="1"/>
      <c r="K380" s="1"/>
      <c r="L380" s="1"/>
      <c r="M380" s="1"/>
      <c r="N380" s="3" t="str">
        <f>IF('10914'!$G$380&lt;&gt;0,'10914'!$O$380/'10914'!$G$380,"")</f>
        <v/>
      </c>
      <c r="O380" s="4">
        <f>SUM('10914'!$H$380:'10914'!$M$380)</f>
        <v>0</v>
      </c>
      <c r="P380" s="1"/>
      <c r="Q380" s="1"/>
      <c r="R380" s="6">
        <f>SUM('10914'!$O$380:'10914'!$Q$380)+'10914'!$AF$380</f>
        <v>0</v>
      </c>
      <c r="S380" s="6">
        <f>SUM('10914'!$R$380:'10914'!$R$381)</f>
        <v>0</v>
      </c>
      <c r="T380">
        <v>186</v>
      </c>
      <c r="U380" s="6">
        <f>SUM('10914'!$R$380:'10914'!$R$381)</f>
        <v>0</v>
      </c>
      <c r="V380" s="1"/>
      <c r="AF380">
        <f>'10914'!$G$380*IF(E380&lt;&gt;"",'10914'!$F$380,0)</f>
        <v>0</v>
      </c>
    </row>
    <row r="381" spans="1:32" x14ac:dyDescent="0.2">
      <c r="B381" s="1"/>
      <c r="C381" t="str">
        <f>IF(B381&lt;&gt;"",VLOOKUP(B381,iscritti_10914!$A$2:$D$243,4,FALSE),"")</f>
        <v/>
      </c>
      <c r="D381" t="str">
        <f>IF(B381&lt;&gt;"",VLOOKUP(B381,iscritti_10914!$A$2:$D$243,2,FALSE),"")</f>
        <v/>
      </c>
      <c r="E381" t="str">
        <f>IF(B381&lt;&gt;"",VLOOKUP(B381,iscritti_10914!$A$2:$D$243,3,FALSE),"")</f>
        <v/>
      </c>
      <c r="F381" t="str">
        <f>IF(E381&lt;&gt;"",VLOOKUP(E381,'10914'!$AG$3:'10914'!$AH$14,2,FALSE)+VLOOKUP(B381,iscritti_10914!$A$2:$E$243,5,FALSE),"")</f>
        <v/>
      </c>
      <c r="G381" s="5">
        <f>COUNTA('10914'!$H$381:'10914'!$M$381)</f>
        <v>0</v>
      </c>
      <c r="H381" s="1"/>
      <c r="I381" s="1"/>
      <c r="J381" s="1"/>
      <c r="K381" s="1"/>
      <c r="L381" s="1"/>
      <c r="M381" s="1"/>
      <c r="N381" s="3" t="str">
        <f>IF('10914'!$G$381&lt;&gt;0,'10914'!$O$381/'10914'!$G$381,"")</f>
        <v/>
      </c>
      <c r="O381" s="4">
        <f>SUM('10914'!$H$381:'10914'!$M$381)</f>
        <v>0</v>
      </c>
      <c r="P381" s="1"/>
      <c r="Q381" s="1"/>
      <c r="R381" s="6">
        <f>SUM('10914'!$O$381:'10914'!$Q$381)+'10914'!$AF$381</f>
        <v>0</v>
      </c>
      <c r="S381" s="6">
        <f>SUM('10914'!$R$380:'10914'!$R$381)</f>
        <v>0</v>
      </c>
      <c r="T381">
        <v>186</v>
      </c>
      <c r="V381" s="1"/>
      <c r="AF381">
        <f>'10914'!$G$381*IF(E381&lt;&gt;"",'10914'!$F$381,0)</f>
        <v>0</v>
      </c>
    </row>
    <row r="382" spans="1:32" x14ac:dyDescent="0.2">
      <c r="A382">
        <v>187</v>
      </c>
      <c r="B382" s="1"/>
      <c r="C382" t="str">
        <f>IF(B382&lt;&gt;"",VLOOKUP(B382,iscritti_10914!$A$2:$D$243,4,FALSE),"")</f>
        <v/>
      </c>
      <c r="D382" t="str">
        <f>IF(B382&lt;&gt;"",VLOOKUP(B382,iscritti_10914!$A$2:$D$243,2,FALSE),"")</f>
        <v/>
      </c>
      <c r="E382" t="str">
        <f>IF(B382&lt;&gt;"",VLOOKUP(B382,iscritti_10914!$A$2:$D$243,3,FALSE),"")</f>
        <v/>
      </c>
      <c r="F382" t="str">
        <f>IF(E382&lt;&gt;"",VLOOKUP(E382,'10914'!$AG$3:'10914'!$AH$14,2,FALSE)+VLOOKUP(B382,iscritti_10914!$A$2:$E$243,5,FALSE),"")</f>
        <v/>
      </c>
      <c r="G382" s="5">
        <f>COUNTA('10914'!$H$382:'10914'!$M$382)</f>
        <v>0</v>
      </c>
      <c r="H382" s="1"/>
      <c r="I382" s="1"/>
      <c r="J382" s="1"/>
      <c r="K382" s="1"/>
      <c r="L382" s="1"/>
      <c r="M382" s="1"/>
      <c r="N382" s="3" t="str">
        <f>IF('10914'!$G$382&lt;&gt;0,'10914'!$O$382/'10914'!$G$382,"")</f>
        <v/>
      </c>
      <c r="O382" s="4">
        <f>SUM('10914'!$H$382:'10914'!$M$382)</f>
        <v>0</v>
      </c>
      <c r="P382" s="1"/>
      <c r="Q382" s="1"/>
      <c r="R382" s="6">
        <f>SUM('10914'!$O$382:'10914'!$Q$382)+'10914'!$AF$382</f>
        <v>0</v>
      </c>
      <c r="S382" s="6">
        <f>SUM('10914'!$R$382:'10914'!$R$383)</f>
        <v>0</v>
      </c>
      <c r="T382">
        <v>187</v>
      </c>
      <c r="U382" s="6">
        <f>SUM('10914'!$R$382:'10914'!$R$383)</f>
        <v>0</v>
      </c>
      <c r="V382" s="1"/>
      <c r="AF382">
        <f>'10914'!$G$382*IF(E382&lt;&gt;"",'10914'!$F$382,0)</f>
        <v>0</v>
      </c>
    </row>
    <row r="383" spans="1:32" x14ac:dyDescent="0.2">
      <c r="B383" s="1"/>
      <c r="C383" t="str">
        <f>IF(B383&lt;&gt;"",VLOOKUP(B383,iscritti_10914!$A$2:$D$243,4,FALSE),"")</f>
        <v/>
      </c>
      <c r="D383" t="str">
        <f>IF(B383&lt;&gt;"",VLOOKUP(B383,iscritti_10914!$A$2:$D$243,2,FALSE),"")</f>
        <v/>
      </c>
      <c r="E383" t="str">
        <f>IF(B383&lt;&gt;"",VLOOKUP(B383,iscritti_10914!$A$2:$D$243,3,FALSE),"")</f>
        <v/>
      </c>
      <c r="F383" t="str">
        <f>IF(E383&lt;&gt;"",VLOOKUP(E383,'10914'!$AG$3:'10914'!$AH$14,2,FALSE)+VLOOKUP(B383,iscritti_10914!$A$2:$E$243,5,FALSE),"")</f>
        <v/>
      </c>
      <c r="G383" s="5">
        <f>COUNTA('10914'!$H$383:'10914'!$M$383)</f>
        <v>0</v>
      </c>
      <c r="H383" s="1"/>
      <c r="I383" s="1"/>
      <c r="J383" s="1"/>
      <c r="K383" s="1"/>
      <c r="L383" s="1"/>
      <c r="M383" s="1"/>
      <c r="N383" s="3" t="str">
        <f>IF('10914'!$G$383&lt;&gt;0,'10914'!$O$383/'10914'!$G$383,"")</f>
        <v/>
      </c>
      <c r="O383" s="4">
        <f>SUM('10914'!$H$383:'10914'!$M$383)</f>
        <v>0</v>
      </c>
      <c r="P383" s="1"/>
      <c r="Q383" s="1"/>
      <c r="R383" s="6">
        <f>SUM('10914'!$O$383:'10914'!$Q$383)+'10914'!$AF$383</f>
        <v>0</v>
      </c>
      <c r="S383" s="6">
        <f>SUM('10914'!$R$382:'10914'!$R$383)</f>
        <v>0</v>
      </c>
      <c r="T383">
        <v>187</v>
      </c>
      <c r="V383" s="1"/>
      <c r="AF383">
        <f>'10914'!$G$383*IF(E383&lt;&gt;"",'10914'!$F$383,0)</f>
        <v>0</v>
      </c>
    </row>
    <row r="384" spans="1:32" x14ac:dyDescent="0.2">
      <c r="A384">
        <v>188</v>
      </c>
      <c r="B384" s="1"/>
      <c r="C384" t="str">
        <f>IF(B384&lt;&gt;"",VLOOKUP(B384,iscritti_10914!$A$2:$D$243,4,FALSE),"")</f>
        <v/>
      </c>
      <c r="D384" t="str">
        <f>IF(B384&lt;&gt;"",VLOOKUP(B384,iscritti_10914!$A$2:$D$243,2,FALSE),"")</f>
        <v/>
      </c>
      <c r="E384" t="str">
        <f>IF(B384&lt;&gt;"",VLOOKUP(B384,iscritti_10914!$A$2:$D$243,3,FALSE),"")</f>
        <v/>
      </c>
      <c r="F384" t="str">
        <f>IF(E384&lt;&gt;"",VLOOKUP(E384,'10914'!$AG$3:'10914'!$AH$14,2,FALSE)+VLOOKUP(B384,iscritti_10914!$A$2:$E$243,5,FALSE),"")</f>
        <v/>
      </c>
      <c r="G384" s="5">
        <f>COUNTA('10914'!$H$384:'10914'!$M$384)</f>
        <v>0</v>
      </c>
      <c r="H384" s="1"/>
      <c r="I384" s="1"/>
      <c r="J384" s="1"/>
      <c r="K384" s="1"/>
      <c r="L384" s="1"/>
      <c r="M384" s="1"/>
      <c r="N384" s="3" t="str">
        <f>IF('10914'!$G$384&lt;&gt;0,'10914'!$O$384/'10914'!$G$384,"")</f>
        <v/>
      </c>
      <c r="O384" s="4">
        <f>SUM('10914'!$H$384:'10914'!$M$384)</f>
        <v>0</v>
      </c>
      <c r="P384" s="1"/>
      <c r="Q384" s="1"/>
      <c r="R384" s="6">
        <f>SUM('10914'!$O$384:'10914'!$Q$384)+'10914'!$AF$384</f>
        <v>0</v>
      </c>
      <c r="S384" s="6">
        <f>SUM('10914'!$R$384:'10914'!$R$385)</f>
        <v>0</v>
      </c>
      <c r="T384">
        <v>188</v>
      </c>
      <c r="U384" s="6">
        <f>SUM('10914'!$R$384:'10914'!$R$385)</f>
        <v>0</v>
      </c>
      <c r="V384" s="1"/>
      <c r="AF384">
        <f>'10914'!$G$384*IF(E384&lt;&gt;"",'10914'!$F$384,0)</f>
        <v>0</v>
      </c>
    </row>
    <row r="385" spans="1:32" x14ac:dyDescent="0.2">
      <c r="B385" s="1"/>
      <c r="C385" t="str">
        <f>IF(B385&lt;&gt;"",VLOOKUP(B385,iscritti_10914!$A$2:$D$243,4,FALSE),"")</f>
        <v/>
      </c>
      <c r="D385" t="str">
        <f>IF(B385&lt;&gt;"",VLOOKUP(B385,iscritti_10914!$A$2:$D$243,2,FALSE),"")</f>
        <v/>
      </c>
      <c r="E385" t="str">
        <f>IF(B385&lt;&gt;"",VLOOKUP(B385,iscritti_10914!$A$2:$D$243,3,FALSE),"")</f>
        <v/>
      </c>
      <c r="F385" t="str">
        <f>IF(E385&lt;&gt;"",VLOOKUP(E385,'10914'!$AG$3:'10914'!$AH$14,2,FALSE)+VLOOKUP(B385,iscritti_10914!$A$2:$E$243,5,FALSE),"")</f>
        <v/>
      </c>
      <c r="G385" s="5">
        <f>COUNTA('10914'!$H$385:'10914'!$M$385)</f>
        <v>0</v>
      </c>
      <c r="H385" s="1"/>
      <c r="I385" s="1"/>
      <c r="J385" s="1"/>
      <c r="K385" s="1"/>
      <c r="L385" s="1"/>
      <c r="M385" s="1"/>
      <c r="N385" s="3" t="str">
        <f>IF('10914'!$G$385&lt;&gt;0,'10914'!$O$385/'10914'!$G$385,"")</f>
        <v/>
      </c>
      <c r="O385" s="4">
        <f>SUM('10914'!$H$385:'10914'!$M$385)</f>
        <v>0</v>
      </c>
      <c r="P385" s="1"/>
      <c r="Q385" s="1"/>
      <c r="R385" s="6">
        <f>SUM('10914'!$O$385:'10914'!$Q$385)+'10914'!$AF$385</f>
        <v>0</v>
      </c>
      <c r="S385" s="6">
        <f>SUM('10914'!$R$384:'10914'!$R$385)</f>
        <v>0</v>
      </c>
      <c r="T385">
        <v>188</v>
      </c>
      <c r="V385" s="1"/>
      <c r="AF385">
        <f>'10914'!$G$385*IF(E385&lt;&gt;"",'10914'!$F$385,0)</f>
        <v>0</v>
      </c>
    </row>
    <row r="386" spans="1:32" x14ac:dyDescent="0.2">
      <c r="A386">
        <v>189</v>
      </c>
      <c r="B386" s="1"/>
      <c r="C386" t="str">
        <f>IF(B386&lt;&gt;"",VLOOKUP(B386,iscritti_10914!$A$2:$D$243,4,FALSE),"")</f>
        <v/>
      </c>
      <c r="D386" t="str">
        <f>IF(B386&lt;&gt;"",VLOOKUP(B386,iscritti_10914!$A$2:$D$243,2,FALSE),"")</f>
        <v/>
      </c>
      <c r="E386" t="str">
        <f>IF(B386&lt;&gt;"",VLOOKUP(B386,iscritti_10914!$A$2:$D$243,3,FALSE),"")</f>
        <v/>
      </c>
      <c r="F386" t="str">
        <f>IF(E386&lt;&gt;"",VLOOKUP(E386,'10914'!$AG$3:'10914'!$AH$14,2,FALSE)+VLOOKUP(B386,iscritti_10914!$A$2:$E$243,5,FALSE),"")</f>
        <v/>
      </c>
      <c r="G386" s="5">
        <f>COUNTA('10914'!$H$386:'10914'!$M$386)</f>
        <v>0</v>
      </c>
      <c r="H386" s="1"/>
      <c r="I386" s="1"/>
      <c r="J386" s="1"/>
      <c r="K386" s="1"/>
      <c r="L386" s="1"/>
      <c r="M386" s="1"/>
      <c r="N386" s="3" t="str">
        <f>IF('10914'!$G$386&lt;&gt;0,'10914'!$O$386/'10914'!$G$386,"")</f>
        <v/>
      </c>
      <c r="O386" s="4">
        <f>SUM('10914'!$H$386:'10914'!$M$386)</f>
        <v>0</v>
      </c>
      <c r="P386" s="1"/>
      <c r="Q386" s="1"/>
      <c r="R386" s="6">
        <f>SUM('10914'!$O$386:'10914'!$Q$386)+'10914'!$AF$386</f>
        <v>0</v>
      </c>
      <c r="S386" s="6">
        <f>SUM('10914'!$R$386:'10914'!$R$387)</f>
        <v>0</v>
      </c>
      <c r="T386">
        <v>189</v>
      </c>
      <c r="U386" s="6">
        <f>SUM('10914'!$R$386:'10914'!$R$387)</f>
        <v>0</v>
      </c>
      <c r="V386" s="1"/>
      <c r="AF386">
        <f>'10914'!$G$386*IF(E386&lt;&gt;"",'10914'!$F$386,0)</f>
        <v>0</v>
      </c>
    </row>
    <row r="387" spans="1:32" x14ac:dyDescent="0.2">
      <c r="B387" s="1"/>
      <c r="C387" t="str">
        <f>IF(B387&lt;&gt;"",VLOOKUP(B387,iscritti_10914!$A$2:$D$243,4,FALSE),"")</f>
        <v/>
      </c>
      <c r="D387" t="str">
        <f>IF(B387&lt;&gt;"",VLOOKUP(B387,iscritti_10914!$A$2:$D$243,2,FALSE),"")</f>
        <v/>
      </c>
      <c r="E387" t="str">
        <f>IF(B387&lt;&gt;"",VLOOKUP(B387,iscritti_10914!$A$2:$D$243,3,FALSE),"")</f>
        <v/>
      </c>
      <c r="F387" t="str">
        <f>IF(E387&lt;&gt;"",VLOOKUP(E387,'10914'!$AG$3:'10914'!$AH$14,2,FALSE)+VLOOKUP(B387,iscritti_10914!$A$2:$E$243,5,FALSE),"")</f>
        <v/>
      </c>
      <c r="G387" s="5">
        <f>COUNTA('10914'!$H$387:'10914'!$M$387)</f>
        <v>0</v>
      </c>
      <c r="H387" s="1"/>
      <c r="I387" s="1"/>
      <c r="J387" s="1"/>
      <c r="K387" s="1"/>
      <c r="L387" s="1"/>
      <c r="M387" s="1"/>
      <c r="N387" s="3" t="str">
        <f>IF('10914'!$G$387&lt;&gt;0,'10914'!$O$387/'10914'!$G$387,"")</f>
        <v/>
      </c>
      <c r="O387" s="4">
        <f>SUM('10914'!$H$387:'10914'!$M$387)</f>
        <v>0</v>
      </c>
      <c r="P387" s="1"/>
      <c r="Q387" s="1"/>
      <c r="R387" s="6">
        <f>SUM('10914'!$O$387:'10914'!$Q$387)+'10914'!$AF$387</f>
        <v>0</v>
      </c>
      <c r="S387" s="6">
        <f>SUM('10914'!$R$386:'10914'!$R$387)</f>
        <v>0</v>
      </c>
      <c r="T387">
        <v>189</v>
      </c>
      <c r="V387" s="1"/>
      <c r="AF387">
        <f>'10914'!$G$387*IF(E387&lt;&gt;"",'10914'!$F$387,0)</f>
        <v>0</v>
      </c>
    </row>
    <row r="388" spans="1:32" x14ac:dyDescent="0.2">
      <c r="A388">
        <v>190</v>
      </c>
      <c r="B388" s="1"/>
      <c r="C388" t="str">
        <f>IF(B388&lt;&gt;"",VLOOKUP(B388,iscritti_10914!$A$2:$D$243,4,FALSE),"")</f>
        <v/>
      </c>
      <c r="D388" t="str">
        <f>IF(B388&lt;&gt;"",VLOOKUP(B388,iscritti_10914!$A$2:$D$243,2,FALSE),"")</f>
        <v/>
      </c>
      <c r="E388" t="str">
        <f>IF(B388&lt;&gt;"",VLOOKUP(B388,iscritti_10914!$A$2:$D$243,3,FALSE),"")</f>
        <v/>
      </c>
      <c r="F388" t="str">
        <f>IF(E388&lt;&gt;"",VLOOKUP(E388,'10914'!$AG$3:'10914'!$AH$14,2,FALSE)+VLOOKUP(B388,iscritti_10914!$A$2:$E$243,5,FALSE),"")</f>
        <v/>
      </c>
      <c r="G388" s="5">
        <f>COUNTA('10914'!$H$388:'10914'!$M$388)</f>
        <v>0</v>
      </c>
      <c r="H388" s="1"/>
      <c r="I388" s="1"/>
      <c r="J388" s="1"/>
      <c r="K388" s="1"/>
      <c r="L388" s="1"/>
      <c r="M388" s="1"/>
      <c r="N388" s="3" t="str">
        <f>IF('10914'!$G$388&lt;&gt;0,'10914'!$O$388/'10914'!$G$388,"")</f>
        <v/>
      </c>
      <c r="O388" s="4">
        <f>SUM('10914'!$H$388:'10914'!$M$388)</f>
        <v>0</v>
      </c>
      <c r="P388" s="1"/>
      <c r="Q388" s="1"/>
      <c r="R388" s="6">
        <f>SUM('10914'!$O$388:'10914'!$Q$388)+'10914'!$AF$388</f>
        <v>0</v>
      </c>
      <c r="S388" s="6">
        <f>SUM('10914'!$R$388:'10914'!$R$389)</f>
        <v>0</v>
      </c>
      <c r="T388">
        <v>190</v>
      </c>
      <c r="U388" s="6">
        <f>SUM('10914'!$R$388:'10914'!$R$389)</f>
        <v>0</v>
      </c>
      <c r="V388" s="1"/>
      <c r="AF388">
        <f>'10914'!$G$388*IF(E388&lt;&gt;"",'10914'!$F$388,0)</f>
        <v>0</v>
      </c>
    </row>
    <row r="389" spans="1:32" x14ac:dyDescent="0.2">
      <c r="B389" s="1"/>
      <c r="C389" t="str">
        <f>IF(B389&lt;&gt;"",VLOOKUP(B389,iscritti_10914!$A$2:$D$243,4,FALSE),"")</f>
        <v/>
      </c>
      <c r="D389" t="str">
        <f>IF(B389&lt;&gt;"",VLOOKUP(B389,iscritti_10914!$A$2:$D$243,2,FALSE),"")</f>
        <v/>
      </c>
      <c r="E389" t="str">
        <f>IF(B389&lt;&gt;"",VLOOKUP(B389,iscritti_10914!$A$2:$D$243,3,FALSE),"")</f>
        <v/>
      </c>
      <c r="F389" t="str">
        <f>IF(E389&lt;&gt;"",VLOOKUP(E389,'10914'!$AG$3:'10914'!$AH$14,2,FALSE)+VLOOKUP(B389,iscritti_10914!$A$2:$E$243,5,FALSE),"")</f>
        <v/>
      </c>
      <c r="G389" s="5">
        <f>COUNTA('10914'!$H$389:'10914'!$M$389)</f>
        <v>0</v>
      </c>
      <c r="H389" s="1"/>
      <c r="I389" s="1"/>
      <c r="J389" s="1"/>
      <c r="K389" s="1"/>
      <c r="L389" s="1"/>
      <c r="M389" s="1"/>
      <c r="N389" s="3" t="str">
        <f>IF('10914'!$G$389&lt;&gt;0,'10914'!$O$389/'10914'!$G$389,"")</f>
        <v/>
      </c>
      <c r="O389" s="4">
        <f>SUM('10914'!$H$389:'10914'!$M$389)</f>
        <v>0</v>
      </c>
      <c r="P389" s="1"/>
      <c r="Q389" s="1"/>
      <c r="R389" s="6">
        <f>SUM('10914'!$O$389:'10914'!$Q$389)+'10914'!$AF$389</f>
        <v>0</v>
      </c>
      <c r="S389" s="6">
        <f>SUM('10914'!$R$388:'10914'!$R$389)</f>
        <v>0</v>
      </c>
      <c r="T389">
        <v>190</v>
      </c>
      <c r="V389" s="1"/>
      <c r="AF389">
        <f>'10914'!$G$389*IF(E389&lt;&gt;"",'10914'!$F$389,0)</f>
        <v>0</v>
      </c>
    </row>
    <row r="390" spans="1:32" x14ac:dyDescent="0.2">
      <c r="A390">
        <v>191</v>
      </c>
      <c r="B390" s="1"/>
      <c r="C390" t="str">
        <f>IF(B390&lt;&gt;"",VLOOKUP(B390,iscritti_10914!$A$2:$D$243,4,FALSE),"")</f>
        <v/>
      </c>
      <c r="D390" t="str">
        <f>IF(B390&lt;&gt;"",VLOOKUP(B390,iscritti_10914!$A$2:$D$243,2,FALSE),"")</f>
        <v/>
      </c>
      <c r="E390" t="str">
        <f>IF(B390&lt;&gt;"",VLOOKUP(B390,iscritti_10914!$A$2:$D$243,3,FALSE),"")</f>
        <v/>
      </c>
      <c r="F390" t="str">
        <f>IF(E390&lt;&gt;"",VLOOKUP(E390,'10914'!$AG$3:'10914'!$AH$14,2,FALSE)+VLOOKUP(B390,iscritti_10914!$A$2:$E$243,5,FALSE),"")</f>
        <v/>
      </c>
      <c r="G390" s="5">
        <f>COUNTA('10914'!$H$390:'10914'!$M$390)</f>
        <v>0</v>
      </c>
      <c r="H390" s="1"/>
      <c r="I390" s="1"/>
      <c r="J390" s="1"/>
      <c r="K390" s="1"/>
      <c r="L390" s="1"/>
      <c r="M390" s="1"/>
      <c r="N390" s="3" t="str">
        <f>IF('10914'!$G$390&lt;&gt;0,'10914'!$O$390/'10914'!$G$390,"")</f>
        <v/>
      </c>
      <c r="O390" s="4">
        <f>SUM('10914'!$H$390:'10914'!$M$390)</f>
        <v>0</v>
      </c>
      <c r="P390" s="1"/>
      <c r="Q390" s="1"/>
      <c r="R390" s="6">
        <f>SUM('10914'!$O$390:'10914'!$Q$390)+'10914'!$AF$390</f>
        <v>0</v>
      </c>
      <c r="S390" s="6">
        <f>SUM('10914'!$R$390:'10914'!$R$391)</f>
        <v>0</v>
      </c>
      <c r="T390">
        <v>191</v>
      </c>
      <c r="U390" s="6">
        <f>SUM('10914'!$R$390:'10914'!$R$391)</f>
        <v>0</v>
      </c>
      <c r="V390" s="1"/>
      <c r="AF390">
        <f>'10914'!$G$390*IF(E390&lt;&gt;"",'10914'!$F$390,0)</f>
        <v>0</v>
      </c>
    </row>
    <row r="391" spans="1:32" x14ac:dyDescent="0.2">
      <c r="B391" s="1"/>
      <c r="C391" t="str">
        <f>IF(B391&lt;&gt;"",VLOOKUP(B391,iscritti_10914!$A$2:$D$243,4,FALSE),"")</f>
        <v/>
      </c>
      <c r="D391" t="str">
        <f>IF(B391&lt;&gt;"",VLOOKUP(B391,iscritti_10914!$A$2:$D$243,2,FALSE),"")</f>
        <v/>
      </c>
      <c r="E391" t="str">
        <f>IF(B391&lt;&gt;"",VLOOKUP(B391,iscritti_10914!$A$2:$D$243,3,FALSE),"")</f>
        <v/>
      </c>
      <c r="F391" t="str">
        <f>IF(E391&lt;&gt;"",VLOOKUP(E391,'10914'!$AG$3:'10914'!$AH$14,2,FALSE)+VLOOKUP(B391,iscritti_10914!$A$2:$E$243,5,FALSE),"")</f>
        <v/>
      </c>
      <c r="G391" s="5">
        <f>COUNTA('10914'!$H$391:'10914'!$M$391)</f>
        <v>0</v>
      </c>
      <c r="H391" s="1"/>
      <c r="I391" s="1"/>
      <c r="J391" s="1"/>
      <c r="K391" s="1"/>
      <c r="L391" s="1"/>
      <c r="M391" s="1"/>
      <c r="N391" s="3" t="str">
        <f>IF('10914'!$G$391&lt;&gt;0,'10914'!$O$391/'10914'!$G$391,"")</f>
        <v/>
      </c>
      <c r="O391" s="4">
        <f>SUM('10914'!$H$391:'10914'!$M$391)</f>
        <v>0</v>
      </c>
      <c r="P391" s="1"/>
      <c r="Q391" s="1"/>
      <c r="R391" s="6">
        <f>SUM('10914'!$O$391:'10914'!$Q$391)+'10914'!$AF$391</f>
        <v>0</v>
      </c>
      <c r="S391" s="6">
        <f>SUM('10914'!$R$390:'10914'!$R$391)</f>
        <v>0</v>
      </c>
      <c r="T391">
        <v>191</v>
      </c>
      <c r="V391" s="1"/>
      <c r="AF391">
        <f>'10914'!$G$391*IF(E391&lt;&gt;"",'10914'!$F$391,0)</f>
        <v>0</v>
      </c>
    </row>
    <row r="392" spans="1:32" x14ac:dyDescent="0.2">
      <c r="A392">
        <v>192</v>
      </c>
      <c r="B392" s="1"/>
      <c r="C392" t="str">
        <f>IF(B392&lt;&gt;"",VLOOKUP(B392,iscritti_10914!$A$2:$D$243,4,FALSE),"")</f>
        <v/>
      </c>
      <c r="D392" t="str">
        <f>IF(B392&lt;&gt;"",VLOOKUP(B392,iscritti_10914!$A$2:$D$243,2,FALSE),"")</f>
        <v/>
      </c>
      <c r="E392" t="str">
        <f>IF(B392&lt;&gt;"",VLOOKUP(B392,iscritti_10914!$A$2:$D$243,3,FALSE),"")</f>
        <v/>
      </c>
      <c r="F392" t="str">
        <f>IF(E392&lt;&gt;"",VLOOKUP(E392,'10914'!$AG$3:'10914'!$AH$14,2,FALSE)+VLOOKUP(B392,iscritti_10914!$A$2:$E$243,5,FALSE),"")</f>
        <v/>
      </c>
      <c r="G392" s="5">
        <f>COUNTA('10914'!$H$392:'10914'!$M$392)</f>
        <v>0</v>
      </c>
      <c r="H392" s="1"/>
      <c r="I392" s="1"/>
      <c r="J392" s="1"/>
      <c r="K392" s="1"/>
      <c r="L392" s="1"/>
      <c r="M392" s="1"/>
      <c r="N392" s="3" t="str">
        <f>IF('10914'!$G$392&lt;&gt;0,'10914'!$O$392/'10914'!$G$392,"")</f>
        <v/>
      </c>
      <c r="O392" s="4">
        <f>SUM('10914'!$H$392:'10914'!$M$392)</f>
        <v>0</v>
      </c>
      <c r="P392" s="1"/>
      <c r="Q392" s="1"/>
      <c r="R392" s="6">
        <f>SUM('10914'!$O$392:'10914'!$Q$392)+'10914'!$AF$392</f>
        <v>0</v>
      </c>
      <c r="S392" s="6">
        <f>SUM('10914'!$R$392:'10914'!$R$393)</f>
        <v>0</v>
      </c>
      <c r="T392">
        <v>192</v>
      </c>
      <c r="U392" s="6">
        <f>SUM('10914'!$R$392:'10914'!$R$393)</f>
        <v>0</v>
      </c>
      <c r="V392" s="1"/>
      <c r="AF392">
        <f>'10914'!$G$392*IF(E392&lt;&gt;"",'10914'!$F$392,0)</f>
        <v>0</v>
      </c>
    </row>
    <row r="393" spans="1:32" x14ac:dyDescent="0.2">
      <c r="B393" s="1"/>
      <c r="C393" t="str">
        <f>IF(B393&lt;&gt;"",VLOOKUP(B393,iscritti_10914!$A$2:$D$243,4,FALSE),"")</f>
        <v/>
      </c>
      <c r="D393" t="str">
        <f>IF(B393&lt;&gt;"",VLOOKUP(B393,iscritti_10914!$A$2:$D$243,2,FALSE),"")</f>
        <v/>
      </c>
      <c r="E393" t="str">
        <f>IF(B393&lt;&gt;"",VLOOKUP(B393,iscritti_10914!$A$2:$D$243,3,FALSE),"")</f>
        <v/>
      </c>
      <c r="F393" t="str">
        <f>IF(E393&lt;&gt;"",VLOOKUP(E393,'10914'!$AG$3:'10914'!$AH$14,2,FALSE)+VLOOKUP(B393,iscritti_10914!$A$2:$E$243,5,FALSE),"")</f>
        <v/>
      </c>
      <c r="G393" s="5">
        <f>COUNTA('10914'!$H$393:'10914'!$M$393)</f>
        <v>0</v>
      </c>
      <c r="H393" s="1"/>
      <c r="I393" s="1"/>
      <c r="J393" s="1"/>
      <c r="K393" s="1"/>
      <c r="L393" s="1"/>
      <c r="M393" s="1"/>
      <c r="N393" s="3" t="str">
        <f>IF('10914'!$G$393&lt;&gt;0,'10914'!$O$393/'10914'!$G$393,"")</f>
        <v/>
      </c>
      <c r="O393" s="4">
        <f>SUM('10914'!$H$393:'10914'!$M$393)</f>
        <v>0</v>
      </c>
      <c r="P393" s="1"/>
      <c r="Q393" s="1"/>
      <c r="R393" s="6">
        <f>SUM('10914'!$O$393:'10914'!$Q$393)+'10914'!$AF$393</f>
        <v>0</v>
      </c>
      <c r="S393" s="6">
        <f>SUM('10914'!$R$392:'10914'!$R$393)</f>
        <v>0</v>
      </c>
      <c r="T393">
        <v>192</v>
      </c>
      <c r="V393" s="1"/>
      <c r="AF393">
        <f>'10914'!$G$393*IF(E393&lt;&gt;"",'10914'!$F$393,0)</f>
        <v>0</v>
      </c>
    </row>
    <row r="394" spans="1:32" x14ac:dyDescent="0.2">
      <c r="A394">
        <v>193</v>
      </c>
      <c r="B394" s="1"/>
      <c r="C394" t="str">
        <f>IF(B394&lt;&gt;"",VLOOKUP(B394,iscritti_10914!$A$2:$D$243,4,FALSE),"")</f>
        <v/>
      </c>
      <c r="D394" t="str">
        <f>IF(B394&lt;&gt;"",VLOOKUP(B394,iscritti_10914!$A$2:$D$243,2,FALSE),"")</f>
        <v/>
      </c>
      <c r="E394" t="str">
        <f>IF(B394&lt;&gt;"",VLOOKUP(B394,iscritti_10914!$A$2:$D$243,3,FALSE),"")</f>
        <v/>
      </c>
      <c r="F394" t="str">
        <f>IF(E394&lt;&gt;"",VLOOKUP(E394,'10914'!$AG$3:'10914'!$AH$14,2,FALSE)+VLOOKUP(B394,iscritti_10914!$A$2:$E$243,5,FALSE),"")</f>
        <v/>
      </c>
      <c r="G394" s="5">
        <f>COUNTA('10914'!$H$394:'10914'!$M$394)</f>
        <v>0</v>
      </c>
      <c r="H394" s="1"/>
      <c r="I394" s="1"/>
      <c r="J394" s="1"/>
      <c r="K394" s="1"/>
      <c r="L394" s="1"/>
      <c r="M394" s="1"/>
      <c r="N394" s="3" t="str">
        <f>IF('10914'!$G$394&lt;&gt;0,'10914'!$O$394/'10914'!$G$394,"")</f>
        <v/>
      </c>
      <c r="O394" s="4">
        <f>SUM('10914'!$H$394:'10914'!$M$394)</f>
        <v>0</v>
      </c>
      <c r="P394" s="1"/>
      <c r="Q394" s="1"/>
      <c r="R394" s="6">
        <f>SUM('10914'!$O$394:'10914'!$Q$394)+'10914'!$AF$394</f>
        <v>0</v>
      </c>
      <c r="S394" s="6">
        <f>SUM('10914'!$R$394:'10914'!$R$395)</f>
        <v>0</v>
      </c>
      <c r="T394">
        <v>193</v>
      </c>
      <c r="U394" s="6">
        <f>SUM('10914'!$R$394:'10914'!$R$395)</f>
        <v>0</v>
      </c>
      <c r="V394" s="1"/>
      <c r="AF394">
        <f>'10914'!$G$394*IF(E394&lt;&gt;"",'10914'!$F$394,0)</f>
        <v>0</v>
      </c>
    </row>
    <row r="395" spans="1:32" x14ac:dyDescent="0.2">
      <c r="B395" s="1"/>
      <c r="C395" t="str">
        <f>IF(B395&lt;&gt;"",VLOOKUP(B395,iscritti_10914!$A$2:$D$243,4,FALSE),"")</f>
        <v/>
      </c>
      <c r="D395" t="str">
        <f>IF(B395&lt;&gt;"",VLOOKUP(B395,iscritti_10914!$A$2:$D$243,2,FALSE),"")</f>
        <v/>
      </c>
      <c r="E395" t="str">
        <f>IF(B395&lt;&gt;"",VLOOKUP(B395,iscritti_10914!$A$2:$D$243,3,FALSE),"")</f>
        <v/>
      </c>
      <c r="F395" t="str">
        <f>IF(E395&lt;&gt;"",VLOOKUP(E395,'10914'!$AG$3:'10914'!$AH$14,2,FALSE)+VLOOKUP(B395,iscritti_10914!$A$2:$E$243,5,FALSE),"")</f>
        <v/>
      </c>
      <c r="G395" s="5">
        <f>COUNTA('10914'!$H$395:'10914'!$M$395)</f>
        <v>0</v>
      </c>
      <c r="H395" s="1"/>
      <c r="I395" s="1"/>
      <c r="J395" s="1"/>
      <c r="K395" s="1"/>
      <c r="L395" s="1"/>
      <c r="M395" s="1"/>
      <c r="N395" s="3" t="str">
        <f>IF('10914'!$G$395&lt;&gt;0,'10914'!$O$395/'10914'!$G$395,"")</f>
        <v/>
      </c>
      <c r="O395" s="4">
        <f>SUM('10914'!$H$395:'10914'!$M$395)</f>
        <v>0</v>
      </c>
      <c r="P395" s="1"/>
      <c r="Q395" s="1"/>
      <c r="R395" s="6">
        <f>SUM('10914'!$O$395:'10914'!$Q$395)+'10914'!$AF$395</f>
        <v>0</v>
      </c>
      <c r="S395" s="6">
        <f>SUM('10914'!$R$394:'10914'!$R$395)</f>
        <v>0</v>
      </c>
      <c r="T395">
        <v>193</v>
      </c>
      <c r="V395" s="1"/>
      <c r="AF395">
        <f>'10914'!$G$395*IF(E395&lt;&gt;"",'10914'!$F$395,0)</f>
        <v>0</v>
      </c>
    </row>
    <row r="396" spans="1:32" x14ac:dyDescent="0.2">
      <c r="A396">
        <v>194</v>
      </c>
      <c r="B396" s="1"/>
      <c r="C396" t="str">
        <f>IF(B396&lt;&gt;"",VLOOKUP(B396,iscritti_10914!$A$2:$D$243,4,FALSE),"")</f>
        <v/>
      </c>
      <c r="D396" t="str">
        <f>IF(B396&lt;&gt;"",VLOOKUP(B396,iscritti_10914!$A$2:$D$243,2,FALSE),"")</f>
        <v/>
      </c>
      <c r="E396" t="str">
        <f>IF(B396&lt;&gt;"",VLOOKUP(B396,iscritti_10914!$A$2:$D$243,3,FALSE),"")</f>
        <v/>
      </c>
      <c r="F396" t="str">
        <f>IF(E396&lt;&gt;"",VLOOKUP(E396,'10914'!$AG$3:'10914'!$AH$14,2,FALSE)+VLOOKUP(B396,iscritti_10914!$A$2:$E$243,5,FALSE),"")</f>
        <v/>
      </c>
      <c r="G396" s="5">
        <f>COUNTA('10914'!$H$396:'10914'!$M$396)</f>
        <v>0</v>
      </c>
      <c r="H396" s="1"/>
      <c r="I396" s="1"/>
      <c r="J396" s="1"/>
      <c r="K396" s="1"/>
      <c r="L396" s="1"/>
      <c r="M396" s="1"/>
      <c r="N396" s="3" t="str">
        <f>IF('10914'!$G$396&lt;&gt;0,'10914'!$O$396/'10914'!$G$396,"")</f>
        <v/>
      </c>
      <c r="O396" s="4">
        <f>SUM('10914'!$H$396:'10914'!$M$396)</f>
        <v>0</v>
      </c>
      <c r="P396" s="1"/>
      <c r="Q396" s="1"/>
      <c r="R396" s="6">
        <f>SUM('10914'!$O$396:'10914'!$Q$396)+'10914'!$AF$396</f>
        <v>0</v>
      </c>
      <c r="S396" s="6">
        <f>SUM('10914'!$R$396:'10914'!$R$397)</f>
        <v>0</v>
      </c>
      <c r="T396">
        <v>194</v>
      </c>
      <c r="U396" s="6">
        <f>SUM('10914'!$R$396:'10914'!$R$397)</f>
        <v>0</v>
      </c>
      <c r="V396" s="1"/>
      <c r="AF396">
        <f>'10914'!$G$396*IF(E396&lt;&gt;"",'10914'!$F$396,0)</f>
        <v>0</v>
      </c>
    </row>
    <row r="397" spans="1:32" x14ac:dyDescent="0.2">
      <c r="B397" s="1"/>
      <c r="C397" t="str">
        <f>IF(B397&lt;&gt;"",VLOOKUP(B397,iscritti_10914!$A$2:$D$243,4,FALSE),"")</f>
        <v/>
      </c>
      <c r="D397" t="str">
        <f>IF(B397&lt;&gt;"",VLOOKUP(B397,iscritti_10914!$A$2:$D$243,2,FALSE),"")</f>
        <v/>
      </c>
      <c r="E397" t="str">
        <f>IF(B397&lt;&gt;"",VLOOKUP(B397,iscritti_10914!$A$2:$D$243,3,FALSE),"")</f>
        <v/>
      </c>
      <c r="F397" t="str">
        <f>IF(E397&lt;&gt;"",VLOOKUP(E397,'10914'!$AG$3:'10914'!$AH$14,2,FALSE)+VLOOKUP(B397,iscritti_10914!$A$2:$E$243,5,FALSE),"")</f>
        <v/>
      </c>
      <c r="G397" s="5">
        <f>COUNTA('10914'!$H$397:'10914'!$M$397)</f>
        <v>0</v>
      </c>
      <c r="H397" s="1"/>
      <c r="I397" s="1"/>
      <c r="J397" s="1"/>
      <c r="K397" s="1"/>
      <c r="L397" s="1"/>
      <c r="M397" s="1"/>
      <c r="N397" s="3" t="str">
        <f>IF('10914'!$G$397&lt;&gt;0,'10914'!$O$397/'10914'!$G$397,"")</f>
        <v/>
      </c>
      <c r="O397" s="4">
        <f>SUM('10914'!$H$397:'10914'!$M$397)</f>
        <v>0</v>
      </c>
      <c r="P397" s="1"/>
      <c r="Q397" s="1"/>
      <c r="R397" s="6">
        <f>SUM('10914'!$O$397:'10914'!$Q$397)+'10914'!$AF$397</f>
        <v>0</v>
      </c>
      <c r="S397" s="6">
        <f>SUM('10914'!$R$396:'10914'!$R$397)</f>
        <v>0</v>
      </c>
      <c r="T397">
        <v>194</v>
      </c>
      <c r="V397" s="1"/>
      <c r="AF397">
        <f>'10914'!$G$397*IF(E397&lt;&gt;"",'10914'!$F$397,0)</f>
        <v>0</v>
      </c>
    </row>
    <row r="398" spans="1:32" x14ac:dyDescent="0.2">
      <c r="A398">
        <v>195</v>
      </c>
      <c r="B398" s="1"/>
      <c r="C398" t="str">
        <f>IF(B398&lt;&gt;"",VLOOKUP(B398,iscritti_10914!$A$2:$D$243,4,FALSE),"")</f>
        <v/>
      </c>
      <c r="D398" t="str">
        <f>IF(B398&lt;&gt;"",VLOOKUP(B398,iscritti_10914!$A$2:$D$243,2,FALSE),"")</f>
        <v/>
      </c>
      <c r="E398" t="str">
        <f>IF(B398&lt;&gt;"",VLOOKUP(B398,iscritti_10914!$A$2:$D$243,3,FALSE),"")</f>
        <v/>
      </c>
      <c r="F398" t="str">
        <f>IF(E398&lt;&gt;"",VLOOKUP(E398,'10914'!$AG$3:'10914'!$AH$14,2,FALSE)+VLOOKUP(B398,iscritti_10914!$A$2:$E$243,5,FALSE),"")</f>
        <v/>
      </c>
      <c r="G398" s="5">
        <f>COUNTA('10914'!$H$398:'10914'!$M$398)</f>
        <v>0</v>
      </c>
      <c r="H398" s="1"/>
      <c r="I398" s="1"/>
      <c r="J398" s="1"/>
      <c r="K398" s="1"/>
      <c r="L398" s="1"/>
      <c r="M398" s="1"/>
      <c r="N398" s="3" t="str">
        <f>IF('10914'!$G$398&lt;&gt;0,'10914'!$O$398/'10914'!$G$398,"")</f>
        <v/>
      </c>
      <c r="O398" s="4">
        <f>SUM('10914'!$H$398:'10914'!$M$398)</f>
        <v>0</v>
      </c>
      <c r="P398" s="1"/>
      <c r="Q398" s="1"/>
      <c r="R398" s="6">
        <f>SUM('10914'!$O$398:'10914'!$Q$398)+'10914'!$AF$398</f>
        <v>0</v>
      </c>
      <c r="S398" s="6">
        <f>SUM('10914'!$R$398:'10914'!$R$399)</f>
        <v>0</v>
      </c>
      <c r="T398">
        <v>195</v>
      </c>
      <c r="U398" s="6">
        <f>SUM('10914'!$R$398:'10914'!$R$399)</f>
        <v>0</v>
      </c>
      <c r="V398" s="1"/>
      <c r="AF398">
        <f>'10914'!$G$398*IF(E398&lt;&gt;"",'10914'!$F$398,0)</f>
        <v>0</v>
      </c>
    </row>
    <row r="399" spans="1:32" x14ac:dyDescent="0.2">
      <c r="B399" s="1"/>
      <c r="C399" t="str">
        <f>IF(B399&lt;&gt;"",VLOOKUP(B399,iscritti_10914!$A$2:$D$243,4,FALSE),"")</f>
        <v/>
      </c>
      <c r="D399" t="str">
        <f>IF(B399&lt;&gt;"",VLOOKUP(B399,iscritti_10914!$A$2:$D$243,2,FALSE),"")</f>
        <v/>
      </c>
      <c r="E399" t="str">
        <f>IF(B399&lt;&gt;"",VLOOKUP(B399,iscritti_10914!$A$2:$D$243,3,FALSE),"")</f>
        <v/>
      </c>
      <c r="F399" t="str">
        <f>IF(E399&lt;&gt;"",VLOOKUP(E399,'10914'!$AG$3:'10914'!$AH$14,2,FALSE)+VLOOKUP(B399,iscritti_10914!$A$2:$E$243,5,FALSE),"")</f>
        <v/>
      </c>
      <c r="G399" s="5">
        <f>COUNTA('10914'!$H$399:'10914'!$M$399)</f>
        <v>0</v>
      </c>
      <c r="H399" s="1"/>
      <c r="I399" s="1"/>
      <c r="J399" s="1"/>
      <c r="K399" s="1"/>
      <c r="L399" s="1"/>
      <c r="M399" s="1"/>
      <c r="N399" s="3" t="str">
        <f>IF('10914'!$G$399&lt;&gt;0,'10914'!$O$399/'10914'!$G$399,"")</f>
        <v/>
      </c>
      <c r="O399" s="4">
        <f>SUM('10914'!$H$399:'10914'!$M$399)</f>
        <v>0</v>
      </c>
      <c r="P399" s="1"/>
      <c r="Q399" s="1"/>
      <c r="R399" s="6">
        <f>SUM('10914'!$O$399:'10914'!$Q$399)+'10914'!$AF$399</f>
        <v>0</v>
      </c>
      <c r="S399" s="6">
        <f>SUM('10914'!$R$398:'10914'!$R$399)</f>
        <v>0</v>
      </c>
      <c r="T399">
        <v>195</v>
      </c>
      <c r="V399" s="1"/>
      <c r="AF399">
        <f>'10914'!$G$399*IF(E399&lt;&gt;"",'10914'!$F$399,0)</f>
        <v>0</v>
      </c>
    </row>
    <row r="400" spans="1:32" x14ac:dyDescent="0.2">
      <c r="A400">
        <v>196</v>
      </c>
      <c r="B400" s="1"/>
      <c r="C400" t="str">
        <f>IF(B400&lt;&gt;"",VLOOKUP(B400,iscritti_10914!$A$2:$D$243,4,FALSE),"")</f>
        <v/>
      </c>
      <c r="D400" t="str">
        <f>IF(B400&lt;&gt;"",VLOOKUP(B400,iscritti_10914!$A$2:$D$243,2,FALSE),"")</f>
        <v/>
      </c>
      <c r="E400" t="str">
        <f>IF(B400&lt;&gt;"",VLOOKUP(B400,iscritti_10914!$A$2:$D$243,3,FALSE),"")</f>
        <v/>
      </c>
      <c r="F400" t="str">
        <f>IF(E400&lt;&gt;"",VLOOKUP(E400,'10914'!$AG$3:'10914'!$AH$14,2,FALSE)+VLOOKUP(B400,iscritti_10914!$A$2:$E$243,5,FALSE),"")</f>
        <v/>
      </c>
      <c r="G400" s="5">
        <f>COUNTA('10914'!$H$400:'10914'!$M$400)</f>
        <v>0</v>
      </c>
      <c r="H400" s="1"/>
      <c r="I400" s="1"/>
      <c r="J400" s="1"/>
      <c r="K400" s="1"/>
      <c r="L400" s="1"/>
      <c r="M400" s="1"/>
      <c r="N400" s="3" t="str">
        <f>IF('10914'!$G$400&lt;&gt;0,'10914'!$O$400/'10914'!$G$400,"")</f>
        <v/>
      </c>
      <c r="O400" s="4">
        <f>SUM('10914'!$H$400:'10914'!$M$400)</f>
        <v>0</v>
      </c>
      <c r="P400" s="1"/>
      <c r="Q400" s="1"/>
      <c r="R400" s="6">
        <f>SUM('10914'!$O$400:'10914'!$Q$400)+'10914'!$AF$400</f>
        <v>0</v>
      </c>
      <c r="S400" s="6">
        <f>SUM('10914'!$R$400:'10914'!$R$401)</f>
        <v>0</v>
      </c>
      <c r="T400">
        <v>196</v>
      </c>
      <c r="U400" s="6">
        <f>SUM('10914'!$R$400:'10914'!$R$401)</f>
        <v>0</v>
      </c>
      <c r="V400" s="1"/>
      <c r="AF400">
        <f>'10914'!$G$400*IF(E400&lt;&gt;"",'10914'!$F$400,0)</f>
        <v>0</v>
      </c>
    </row>
    <row r="401" spans="1:32" x14ac:dyDescent="0.2">
      <c r="B401" s="1"/>
      <c r="C401" t="str">
        <f>IF(B401&lt;&gt;"",VLOOKUP(B401,iscritti_10914!$A$2:$D$243,4,FALSE),"")</f>
        <v/>
      </c>
      <c r="D401" t="str">
        <f>IF(B401&lt;&gt;"",VLOOKUP(B401,iscritti_10914!$A$2:$D$243,2,FALSE),"")</f>
        <v/>
      </c>
      <c r="E401" t="str">
        <f>IF(B401&lt;&gt;"",VLOOKUP(B401,iscritti_10914!$A$2:$D$243,3,FALSE),"")</f>
        <v/>
      </c>
      <c r="F401" t="str">
        <f>IF(E401&lt;&gt;"",VLOOKUP(E401,'10914'!$AG$3:'10914'!$AH$14,2,FALSE)+VLOOKUP(B401,iscritti_10914!$A$2:$E$243,5,FALSE),"")</f>
        <v/>
      </c>
      <c r="G401" s="5">
        <f>COUNTA('10914'!$H$401:'10914'!$M$401)</f>
        <v>0</v>
      </c>
      <c r="H401" s="1"/>
      <c r="I401" s="1"/>
      <c r="J401" s="1"/>
      <c r="K401" s="1"/>
      <c r="L401" s="1"/>
      <c r="M401" s="1"/>
      <c r="N401" s="3" t="str">
        <f>IF('10914'!$G$401&lt;&gt;0,'10914'!$O$401/'10914'!$G$401,"")</f>
        <v/>
      </c>
      <c r="O401" s="4">
        <f>SUM('10914'!$H$401:'10914'!$M$401)</f>
        <v>0</v>
      </c>
      <c r="P401" s="1"/>
      <c r="Q401" s="1"/>
      <c r="R401" s="6">
        <f>SUM('10914'!$O$401:'10914'!$Q$401)+'10914'!$AF$401</f>
        <v>0</v>
      </c>
      <c r="S401" s="6">
        <f>SUM('10914'!$R$400:'10914'!$R$401)</f>
        <v>0</v>
      </c>
      <c r="T401">
        <v>196</v>
      </c>
      <c r="V401" s="1"/>
      <c r="AF401">
        <f>'10914'!$G$401*IF(E401&lt;&gt;"",'10914'!$F$401,0)</f>
        <v>0</v>
      </c>
    </row>
    <row r="402" spans="1:32" x14ac:dyDescent="0.2">
      <c r="A402">
        <v>197</v>
      </c>
      <c r="B402" s="1"/>
      <c r="C402" t="str">
        <f>IF(B402&lt;&gt;"",VLOOKUP(B402,iscritti_10914!$A$2:$D$243,4,FALSE),"")</f>
        <v/>
      </c>
      <c r="D402" t="str">
        <f>IF(B402&lt;&gt;"",VLOOKUP(B402,iscritti_10914!$A$2:$D$243,2,FALSE),"")</f>
        <v/>
      </c>
      <c r="E402" t="str">
        <f>IF(B402&lt;&gt;"",VLOOKUP(B402,iscritti_10914!$A$2:$D$243,3,FALSE),"")</f>
        <v/>
      </c>
      <c r="F402" t="str">
        <f>IF(E402&lt;&gt;"",VLOOKUP(E402,'10914'!$AG$3:'10914'!$AH$14,2,FALSE)+VLOOKUP(B402,iscritti_10914!$A$2:$E$243,5,FALSE),"")</f>
        <v/>
      </c>
      <c r="G402" s="5">
        <f>COUNTA('10914'!$H$402:'10914'!$M$402)</f>
        <v>0</v>
      </c>
      <c r="H402" s="1"/>
      <c r="I402" s="1"/>
      <c r="J402" s="1"/>
      <c r="K402" s="1"/>
      <c r="L402" s="1"/>
      <c r="M402" s="1"/>
      <c r="N402" s="3" t="str">
        <f>IF('10914'!$G$402&lt;&gt;0,'10914'!$O$402/'10914'!$G$402,"")</f>
        <v/>
      </c>
      <c r="O402" s="4">
        <f>SUM('10914'!$H$402:'10914'!$M$402)</f>
        <v>0</v>
      </c>
      <c r="P402" s="1"/>
      <c r="Q402" s="1"/>
      <c r="R402" s="6">
        <f>SUM('10914'!$O$402:'10914'!$Q$402)+'10914'!$AF$402</f>
        <v>0</v>
      </c>
      <c r="S402" s="6">
        <f>SUM('10914'!$R$402:'10914'!$R$403)</f>
        <v>0</v>
      </c>
      <c r="T402">
        <v>197</v>
      </c>
      <c r="U402" s="6">
        <f>SUM('10914'!$R$402:'10914'!$R$403)</f>
        <v>0</v>
      </c>
      <c r="V402" s="1"/>
      <c r="AF402">
        <f>'10914'!$G$402*IF(E402&lt;&gt;"",'10914'!$F$402,0)</f>
        <v>0</v>
      </c>
    </row>
    <row r="403" spans="1:32" x14ac:dyDescent="0.2">
      <c r="B403" s="1"/>
      <c r="C403" t="str">
        <f>IF(B403&lt;&gt;"",VLOOKUP(B403,iscritti_10914!$A$2:$D$243,4,FALSE),"")</f>
        <v/>
      </c>
      <c r="D403" t="str">
        <f>IF(B403&lt;&gt;"",VLOOKUP(B403,iscritti_10914!$A$2:$D$243,2,FALSE),"")</f>
        <v/>
      </c>
      <c r="E403" t="str">
        <f>IF(B403&lt;&gt;"",VLOOKUP(B403,iscritti_10914!$A$2:$D$243,3,FALSE),"")</f>
        <v/>
      </c>
      <c r="F403" t="str">
        <f>IF(E403&lt;&gt;"",VLOOKUP(E403,'10914'!$AG$3:'10914'!$AH$14,2,FALSE)+VLOOKUP(B403,iscritti_10914!$A$2:$E$243,5,FALSE),"")</f>
        <v/>
      </c>
      <c r="G403" s="5">
        <f>COUNTA('10914'!$H$403:'10914'!$M$403)</f>
        <v>0</v>
      </c>
      <c r="H403" s="1"/>
      <c r="I403" s="1"/>
      <c r="J403" s="1"/>
      <c r="K403" s="1"/>
      <c r="L403" s="1"/>
      <c r="M403" s="1"/>
      <c r="N403" s="3" t="str">
        <f>IF('10914'!$G$403&lt;&gt;0,'10914'!$O$403/'10914'!$G$403,"")</f>
        <v/>
      </c>
      <c r="O403" s="4">
        <f>SUM('10914'!$H$403:'10914'!$M$403)</f>
        <v>0</v>
      </c>
      <c r="P403" s="1"/>
      <c r="Q403" s="1"/>
      <c r="R403" s="6">
        <f>SUM('10914'!$O$403:'10914'!$Q$403)+'10914'!$AF$403</f>
        <v>0</v>
      </c>
      <c r="S403" s="6">
        <f>SUM('10914'!$R$402:'10914'!$R$403)</f>
        <v>0</v>
      </c>
      <c r="T403">
        <v>197</v>
      </c>
      <c r="V403" s="1"/>
      <c r="AF403">
        <f>'10914'!$G$403*IF(E403&lt;&gt;"",'10914'!$F$403,0)</f>
        <v>0</v>
      </c>
    </row>
    <row r="404" spans="1:32" x14ac:dyDescent="0.2">
      <c r="A404">
        <v>198</v>
      </c>
      <c r="B404" s="1"/>
      <c r="C404" t="str">
        <f>IF(B404&lt;&gt;"",VLOOKUP(B404,iscritti_10914!$A$2:$D$243,4,FALSE),"")</f>
        <v/>
      </c>
      <c r="D404" t="str">
        <f>IF(B404&lt;&gt;"",VLOOKUP(B404,iscritti_10914!$A$2:$D$243,2,FALSE),"")</f>
        <v/>
      </c>
      <c r="E404" t="str">
        <f>IF(B404&lt;&gt;"",VLOOKUP(B404,iscritti_10914!$A$2:$D$243,3,FALSE),"")</f>
        <v/>
      </c>
      <c r="F404" t="str">
        <f>IF(E404&lt;&gt;"",VLOOKUP(E404,'10914'!$AG$3:'10914'!$AH$14,2,FALSE)+VLOOKUP(B404,iscritti_10914!$A$2:$E$243,5,FALSE),"")</f>
        <v/>
      </c>
      <c r="G404" s="5">
        <f>COUNTA('10914'!$H$404:'10914'!$M$404)</f>
        <v>0</v>
      </c>
      <c r="H404" s="1"/>
      <c r="I404" s="1"/>
      <c r="J404" s="1"/>
      <c r="K404" s="1"/>
      <c r="L404" s="1"/>
      <c r="M404" s="1"/>
      <c r="N404" s="3" t="str">
        <f>IF('10914'!$G$404&lt;&gt;0,'10914'!$O$404/'10914'!$G$404,"")</f>
        <v/>
      </c>
      <c r="O404" s="4">
        <f>SUM('10914'!$H$404:'10914'!$M$404)</f>
        <v>0</v>
      </c>
      <c r="P404" s="1"/>
      <c r="Q404" s="1"/>
      <c r="R404" s="6">
        <f>SUM('10914'!$O$404:'10914'!$Q$404)+'10914'!$AF$404</f>
        <v>0</v>
      </c>
      <c r="S404" s="6">
        <f>SUM('10914'!$R$404:'10914'!$R$405)</f>
        <v>0</v>
      </c>
      <c r="T404">
        <v>198</v>
      </c>
      <c r="U404" s="6">
        <f>SUM('10914'!$R$404:'10914'!$R$405)</f>
        <v>0</v>
      </c>
      <c r="V404" s="1"/>
      <c r="AF404">
        <f>'10914'!$G$404*IF(E404&lt;&gt;"",'10914'!$F$404,0)</f>
        <v>0</v>
      </c>
    </row>
    <row r="405" spans="1:32" x14ac:dyDescent="0.2">
      <c r="B405" s="1"/>
      <c r="C405" t="str">
        <f>IF(B405&lt;&gt;"",VLOOKUP(B405,iscritti_10914!$A$2:$D$243,4,FALSE),"")</f>
        <v/>
      </c>
      <c r="D405" t="str">
        <f>IF(B405&lt;&gt;"",VLOOKUP(B405,iscritti_10914!$A$2:$D$243,2,FALSE),"")</f>
        <v/>
      </c>
      <c r="E405" t="str">
        <f>IF(B405&lt;&gt;"",VLOOKUP(B405,iscritti_10914!$A$2:$D$243,3,FALSE),"")</f>
        <v/>
      </c>
      <c r="F405" t="str">
        <f>IF(E405&lt;&gt;"",VLOOKUP(E405,'10914'!$AG$3:'10914'!$AH$14,2,FALSE)+VLOOKUP(B405,iscritti_10914!$A$2:$E$243,5,FALSE),"")</f>
        <v/>
      </c>
      <c r="G405" s="5">
        <f>COUNTA('10914'!$H$405:'10914'!$M$405)</f>
        <v>0</v>
      </c>
      <c r="H405" s="1"/>
      <c r="I405" s="1"/>
      <c r="J405" s="1"/>
      <c r="K405" s="1"/>
      <c r="L405" s="1"/>
      <c r="M405" s="1"/>
      <c r="N405" s="3" t="str">
        <f>IF('10914'!$G$405&lt;&gt;0,'10914'!$O$405/'10914'!$G$405,"")</f>
        <v/>
      </c>
      <c r="O405" s="4">
        <f>SUM('10914'!$H$405:'10914'!$M$405)</f>
        <v>0</v>
      </c>
      <c r="P405" s="1"/>
      <c r="Q405" s="1"/>
      <c r="R405" s="6">
        <f>SUM('10914'!$O$405:'10914'!$Q$405)+'10914'!$AF$405</f>
        <v>0</v>
      </c>
      <c r="S405" s="6">
        <f>SUM('10914'!$R$404:'10914'!$R$405)</f>
        <v>0</v>
      </c>
      <c r="T405">
        <v>198</v>
      </c>
      <c r="V405" s="1"/>
      <c r="AF405">
        <f>'10914'!$G$405*IF(E405&lt;&gt;"",'10914'!$F$405,0)</f>
        <v>0</v>
      </c>
    </row>
    <row r="406" spans="1:32" x14ac:dyDescent="0.2">
      <c r="A406">
        <v>199</v>
      </c>
      <c r="B406" s="1"/>
      <c r="C406" t="str">
        <f>IF(B406&lt;&gt;"",VLOOKUP(B406,iscritti_10914!$A$2:$D$243,4,FALSE),"")</f>
        <v/>
      </c>
      <c r="D406" t="str">
        <f>IF(B406&lt;&gt;"",VLOOKUP(B406,iscritti_10914!$A$2:$D$243,2,FALSE),"")</f>
        <v/>
      </c>
      <c r="E406" t="str">
        <f>IF(B406&lt;&gt;"",VLOOKUP(B406,iscritti_10914!$A$2:$D$243,3,FALSE),"")</f>
        <v/>
      </c>
      <c r="F406" t="str">
        <f>IF(E406&lt;&gt;"",VLOOKUP(E406,'10914'!$AG$3:'10914'!$AH$14,2,FALSE)+VLOOKUP(B406,iscritti_10914!$A$2:$E$243,5,FALSE),"")</f>
        <v/>
      </c>
      <c r="G406" s="5">
        <f>COUNTA('10914'!$H$406:'10914'!$M$406)</f>
        <v>0</v>
      </c>
      <c r="H406" s="1"/>
      <c r="I406" s="1"/>
      <c r="J406" s="1"/>
      <c r="K406" s="1"/>
      <c r="L406" s="1"/>
      <c r="M406" s="1"/>
      <c r="N406" s="3" t="str">
        <f>IF('10914'!$G$406&lt;&gt;0,'10914'!$O$406/'10914'!$G$406,"")</f>
        <v/>
      </c>
      <c r="O406" s="4">
        <f>SUM('10914'!$H$406:'10914'!$M$406)</f>
        <v>0</v>
      </c>
      <c r="P406" s="1"/>
      <c r="Q406" s="1"/>
      <c r="R406" s="6">
        <f>SUM('10914'!$O$406:'10914'!$Q$406)+'10914'!$AF$406</f>
        <v>0</v>
      </c>
      <c r="S406" s="6">
        <f>SUM('10914'!$R$406:'10914'!$R$407)</f>
        <v>0</v>
      </c>
      <c r="T406">
        <v>199</v>
      </c>
      <c r="U406" s="6">
        <f>SUM('10914'!$R$406:'10914'!$R$407)</f>
        <v>0</v>
      </c>
      <c r="V406" s="1"/>
      <c r="AF406">
        <f>'10914'!$G$406*IF(E406&lt;&gt;"",'10914'!$F$406,0)</f>
        <v>0</v>
      </c>
    </row>
    <row r="407" spans="1:32" x14ac:dyDescent="0.2">
      <c r="B407" s="1"/>
      <c r="C407" t="str">
        <f>IF(B407&lt;&gt;"",VLOOKUP(B407,iscritti_10914!$A$2:$D$243,4,FALSE),"")</f>
        <v/>
      </c>
      <c r="D407" t="str">
        <f>IF(B407&lt;&gt;"",VLOOKUP(B407,iscritti_10914!$A$2:$D$243,2,FALSE),"")</f>
        <v/>
      </c>
      <c r="E407" t="str">
        <f>IF(B407&lt;&gt;"",VLOOKUP(B407,iscritti_10914!$A$2:$D$243,3,FALSE),"")</f>
        <v/>
      </c>
      <c r="F407" t="str">
        <f>IF(E407&lt;&gt;"",VLOOKUP(E407,'10914'!$AG$3:'10914'!$AH$14,2,FALSE)+VLOOKUP(B407,iscritti_10914!$A$2:$E$243,5,FALSE),"")</f>
        <v/>
      </c>
      <c r="G407" s="5">
        <f>COUNTA('10914'!$H$407:'10914'!$M$407)</f>
        <v>0</v>
      </c>
      <c r="H407" s="1"/>
      <c r="I407" s="1"/>
      <c r="J407" s="1"/>
      <c r="K407" s="1"/>
      <c r="L407" s="1"/>
      <c r="M407" s="1"/>
      <c r="N407" s="3" t="str">
        <f>IF('10914'!$G$407&lt;&gt;0,'10914'!$O$407/'10914'!$G$407,"")</f>
        <v/>
      </c>
      <c r="O407" s="4">
        <f>SUM('10914'!$H$407:'10914'!$M$407)</f>
        <v>0</v>
      </c>
      <c r="P407" s="1"/>
      <c r="Q407" s="1"/>
      <c r="R407" s="6">
        <f>SUM('10914'!$O$407:'10914'!$Q$407)+'10914'!$AF$407</f>
        <v>0</v>
      </c>
      <c r="S407" s="6">
        <f>SUM('10914'!$R$406:'10914'!$R$407)</f>
        <v>0</v>
      </c>
      <c r="T407">
        <v>199</v>
      </c>
      <c r="V407" s="1"/>
      <c r="AF407">
        <f>'10914'!$G$407*IF(E407&lt;&gt;"",'10914'!$F$407,0)</f>
        <v>0</v>
      </c>
    </row>
    <row r="408" spans="1:32" x14ac:dyDescent="0.2">
      <c r="A408">
        <v>200</v>
      </c>
      <c r="B408" s="1"/>
      <c r="C408" t="str">
        <f>IF(B408&lt;&gt;"",VLOOKUP(B408,iscritti_10914!$A$2:$D$243,4,FALSE),"")</f>
        <v/>
      </c>
      <c r="D408" t="str">
        <f>IF(B408&lt;&gt;"",VLOOKUP(B408,iscritti_10914!$A$2:$D$243,2,FALSE),"")</f>
        <v/>
      </c>
      <c r="E408" t="str">
        <f>IF(B408&lt;&gt;"",VLOOKUP(B408,iscritti_10914!$A$2:$D$243,3,FALSE),"")</f>
        <v/>
      </c>
      <c r="F408" t="str">
        <f>IF(E408&lt;&gt;"",VLOOKUP(E408,'10914'!$AG$3:'10914'!$AH$14,2,FALSE)+VLOOKUP(B408,iscritti_10914!$A$2:$E$243,5,FALSE),"")</f>
        <v/>
      </c>
      <c r="G408" s="5">
        <f>COUNTA('10914'!$H$408:'10914'!$M$408)</f>
        <v>0</v>
      </c>
      <c r="H408" s="1"/>
      <c r="I408" s="1"/>
      <c r="J408" s="1"/>
      <c r="K408" s="1"/>
      <c r="L408" s="1"/>
      <c r="M408" s="1"/>
      <c r="N408" s="3" t="str">
        <f>IF('10914'!$G$408&lt;&gt;0,'10914'!$O$408/'10914'!$G$408,"")</f>
        <v/>
      </c>
      <c r="O408" s="4">
        <f>SUM('10914'!$H$408:'10914'!$M$408)</f>
        <v>0</v>
      </c>
      <c r="P408" s="1"/>
      <c r="Q408" s="1"/>
      <c r="R408" s="6">
        <f>SUM('10914'!$O$408:'10914'!$Q$408)+'10914'!$AF$408</f>
        <v>0</v>
      </c>
      <c r="S408" s="6">
        <f>SUM('10914'!$R$408:'10914'!$R$409)</f>
        <v>0</v>
      </c>
      <c r="T408">
        <v>200</v>
      </c>
      <c r="U408" s="6">
        <f>SUM('10914'!$R$408:'10914'!$R$409)</f>
        <v>0</v>
      </c>
      <c r="V408" s="1"/>
      <c r="AF408">
        <f>'10914'!$G$408*IF(E408&lt;&gt;"",'10914'!$F$408,0)</f>
        <v>0</v>
      </c>
    </row>
    <row r="409" spans="1:32" x14ac:dyDescent="0.2">
      <c r="B409" s="1"/>
      <c r="C409" t="str">
        <f>IF(B409&lt;&gt;"",VLOOKUP(B409,iscritti_10914!$A$2:$D$243,4,FALSE),"")</f>
        <v/>
      </c>
      <c r="D409" t="str">
        <f>IF(B409&lt;&gt;"",VLOOKUP(B409,iscritti_10914!$A$2:$D$243,2,FALSE),"")</f>
        <v/>
      </c>
      <c r="E409" t="str">
        <f>IF(B409&lt;&gt;"",VLOOKUP(B409,iscritti_10914!$A$2:$D$243,3,FALSE),"")</f>
        <v/>
      </c>
      <c r="F409" t="str">
        <f>IF(E409&lt;&gt;"",VLOOKUP(E409,'10914'!$AG$3:'10914'!$AH$14,2,FALSE)+VLOOKUP(B409,iscritti_10914!$A$2:$E$243,5,FALSE),"")</f>
        <v/>
      </c>
      <c r="G409" s="5">
        <f>COUNTA('10914'!$H$409:'10914'!$M$409)</f>
        <v>0</v>
      </c>
      <c r="H409" s="1"/>
      <c r="I409" s="1"/>
      <c r="J409" s="1"/>
      <c r="K409" s="1"/>
      <c r="L409" s="1"/>
      <c r="M409" s="1"/>
      <c r="N409" s="3" t="str">
        <f>IF('10914'!$G$409&lt;&gt;0,'10914'!$O$409/'10914'!$G$409,"")</f>
        <v/>
      </c>
      <c r="O409" s="4">
        <f>SUM('10914'!$H$409:'10914'!$M$409)</f>
        <v>0</v>
      </c>
      <c r="P409" s="1"/>
      <c r="Q409" s="1"/>
      <c r="R409" s="6">
        <f>SUM('10914'!$O$409:'10914'!$Q$409)+'10914'!$AF$409</f>
        <v>0</v>
      </c>
      <c r="S409" s="6">
        <f>SUM('10914'!$R$408:'10914'!$R$409)</f>
        <v>0</v>
      </c>
      <c r="T409">
        <v>200</v>
      </c>
      <c r="V409" s="1"/>
      <c r="AF409">
        <f>'10914'!$G$409*IF(E409&lt;&gt;"",'10914'!$F$409,0)</f>
        <v>0</v>
      </c>
    </row>
    <row r="410" spans="1:32" x14ac:dyDescent="0.2">
      <c r="A410">
        <v>201</v>
      </c>
      <c r="B410" s="1"/>
      <c r="C410" t="str">
        <f>IF(B410&lt;&gt;"",VLOOKUP(B410,iscritti_10914!$A$2:$D$243,4,FALSE),"")</f>
        <v/>
      </c>
      <c r="D410" t="str">
        <f>IF(B410&lt;&gt;"",VLOOKUP(B410,iscritti_10914!$A$2:$D$243,2,FALSE),"")</f>
        <v/>
      </c>
      <c r="E410" t="str">
        <f>IF(B410&lt;&gt;"",VLOOKUP(B410,iscritti_10914!$A$2:$D$243,3,FALSE),"")</f>
        <v/>
      </c>
      <c r="F410" t="str">
        <f>IF(E410&lt;&gt;"",VLOOKUP(E410,'10914'!$AG$3:'10914'!$AH$14,2,FALSE)+VLOOKUP(B410,iscritti_10914!$A$2:$E$243,5,FALSE),"")</f>
        <v/>
      </c>
      <c r="G410" s="5">
        <f>COUNTA('10914'!$H$410:'10914'!$M$410)</f>
        <v>0</v>
      </c>
      <c r="H410" s="1"/>
      <c r="I410" s="1"/>
      <c r="J410" s="1"/>
      <c r="K410" s="1"/>
      <c r="L410" s="1"/>
      <c r="M410" s="1"/>
      <c r="N410" s="3" t="str">
        <f>IF('10914'!$G$410&lt;&gt;0,'10914'!$O$410/'10914'!$G$410,"")</f>
        <v/>
      </c>
      <c r="O410" s="4">
        <f>SUM('10914'!$H$410:'10914'!$M$410)</f>
        <v>0</v>
      </c>
      <c r="P410" s="1"/>
      <c r="Q410" s="1"/>
      <c r="R410" s="6">
        <f>SUM('10914'!$O$410:'10914'!$Q$410)+'10914'!$AF$410</f>
        <v>0</v>
      </c>
      <c r="S410" s="6">
        <f>SUM('10914'!$R$410:'10914'!$R$411)</f>
        <v>0</v>
      </c>
      <c r="T410">
        <v>201</v>
      </c>
      <c r="U410" s="6">
        <f>SUM('10914'!$R$410:'10914'!$R$411)</f>
        <v>0</v>
      </c>
      <c r="V410" s="1"/>
      <c r="AF410">
        <f>'10914'!$G$410*IF(E410&lt;&gt;"",'10914'!$F$410,0)</f>
        <v>0</v>
      </c>
    </row>
    <row r="411" spans="1:32" x14ac:dyDescent="0.2">
      <c r="B411" s="1"/>
      <c r="C411" t="str">
        <f>IF(B411&lt;&gt;"",VLOOKUP(B411,iscritti_10914!$A$2:$D$243,4,FALSE),"")</f>
        <v/>
      </c>
      <c r="D411" t="str">
        <f>IF(B411&lt;&gt;"",VLOOKUP(B411,iscritti_10914!$A$2:$D$243,2,FALSE),"")</f>
        <v/>
      </c>
      <c r="E411" t="str">
        <f>IF(B411&lt;&gt;"",VLOOKUP(B411,iscritti_10914!$A$2:$D$243,3,FALSE),"")</f>
        <v/>
      </c>
      <c r="F411" t="str">
        <f>IF(E411&lt;&gt;"",VLOOKUP(E411,'10914'!$AG$3:'10914'!$AH$14,2,FALSE)+VLOOKUP(B411,iscritti_10914!$A$2:$E$243,5,FALSE),"")</f>
        <v/>
      </c>
      <c r="G411" s="5">
        <f>COUNTA('10914'!$H$411:'10914'!$M$411)</f>
        <v>0</v>
      </c>
      <c r="H411" s="1"/>
      <c r="I411" s="1"/>
      <c r="J411" s="1"/>
      <c r="K411" s="1"/>
      <c r="L411" s="1"/>
      <c r="M411" s="1"/>
      <c r="N411" s="3" t="str">
        <f>IF('10914'!$G$411&lt;&gt;0,'10914'!$O$411/'10914'!$G$411,"")</f>
        <v/>
      </c>
      <c r="O411" s="4">
        <f>SUM('10914'!$H$411:'10914'!$M$411)</f>
        <v>0</v>
      </c>
      <c r="P411" s="1"/>
      <c r="Q411" s="1"/>
      <c r="R411" s="6">
        <f>SUM('10914'!$O$411:'10914'!$Q$411)+'10914'!$AF$411</f>
        <v>0</v>
      </c>
      <c r="S411" s="6">
        <f>SUM('10914'!$R$410:'10914'!$R$411)</f>
        <v>0</v>
      </c>
      <c r="T411">
        <v>201</v>
      </c>
      <c r="V411" s="1"/>
      <c r="AF411">
        <f>'10914'!$G$411*IF(E411&lt;&gt;"",'10914'!$F$411,0)</f>
        <v>0</v>
      </c>
    </row>
    <row r="412" spans="1:32" x14ac:dyDescent="0.2">
      <c r="A412">
        <v>202</v>
      </c>
      <c r="B412" s="1"/>
      <c r="C412" t="str">
        <f>IF(B412&lt;&gt;"",VLOOKUP(B412,iscritti_10914!$A$2:$D$243,4,FALSE),"")</f>
        <v/>
      </c>
      <c r="D412" t="str">
        <f>IF(B412&lt;&gt;"",VLOOKUP(B412,iscritti_10914!$A$2:$D$243,2,FALSE),"")</f>
        <v/>
      </c>
      <c r="E412" t="str">
        <f>IF(B412&lt;&gt;"",VLOOKUP(B412,iscritti_10914!$A$2:$D$243,3,FALSE),"")</f>
        <v/>
      </c>
      <c r="F412" t="str">
        <f>IF(E412&lt;&gt;"",VLOOKUP(E412,'10914'!$AG$3:'10914'!$AH$14,2,FALSE)+VLOOKUP(B412,iscritti_10914!$A$2:$E$243,5,FALSE),"")</f>
        <v/>
      </c>
      <c r="G412" s="5">
        <f>COUNTA('10914'!$H$412:'10914'!$M$412)</f>
        <v>0</v>
      </c>
      <c r="H412" s="1"/>
      <c r="I412" s="1"/>
      <c r="J412" s="1"/>
      <c r="K412" s="1"/>
      <c r="L412" s="1"/>
      <c r="M412" s="1"/>
      <c r="N412" s="3" t="str">
        <f>IF('10914'!$G$412&lt;&gt;0,'10914'!$O$412/'10914'!$G$412,"")</f>
        <v/>
      </c>
      <c r="O412" s="4">
        <f>SUM('10914'!$H$412:'10914'!$M$412)</f>
        <v>0</v>
      </c>
      <c r="P412" s="1"/>
      <c r="Q412" s="1"/>
      <c r="R412" s="6">
        <f>SUM('10914'!$O$412:'10914'!$Q$412)+'10914'!$AF$412</f>
        <v>0</v>
      </c>
      <c r="S412" s="6">
        <f>SUM('10914'!$R$412:'10914'!$R$413)</f>
        <v>0</v>
      </c>
      <c r="T412">
        <v>202</v>
      </c>
      <c r="U412" s="6">
        <f>SUM('10914'!$R$412:'10914'!$R$413)</f>
        <v>0</v>
      </c>
      <c r="V412" s="1"/>
      <c r="AF412">
        <f>'10914'!$G$412*IF(E412&lt;&gt;"",'10914'!$F$412,0)</f>
        <v>0</v>
      </c>
    </row>
    <row r="413" spans="1:32" x14ac:dyDescent="0.2">
      <c r="B413" s="1"/>
      <c r="C413" t="str">
        <f>IF(B413&lt;&gt;"",VLOOKUP(B413,iscritti_10914!$A$2:$D$243,4,FALSE),"")</f>
        <v/>
      </c>
      <c r="D413" t="str">
        <f>IF(B413&lt;&gt;"",VLOOKUP(B413,iscritti_10914!$A$2:$D$243,2,FALSE),"")</f>
        <v/>
      </c>
      <c r="E413" t="str">
        <f>IF(B413&lt;&gt;"",VLOOKUP(B413,iscritti_10914!$A$2:$D$243,3,FALSE),"")</f>
        <v/>
      </c>
      <c r="F413" t="str">
        <f>IF(E413&lt;&gt;"",VLOOKUP(E413,'10914'!$AG$3:'10914'!$AH$14,2,FALSE)+VLOOKUP(B413,iscritti_10914!$A$2:$E$243,5,FALSE),"")</f>
        <v/>
      </c>
      <c r="G413" s="5">
        <f>COUNTA('10914'!$H$413:'10914'!$M$413)</f>
        <v>0</v>
      </c>
      <c r="H413" s="1"/>
      <c r="I413" s="1"/>
      <c r="J413" s="1"/>
      <c r="K413" s="1"/>
      <c r="L413" s="1"/>
      <c r="M413" s="1"/>
      <c r="N413" s="3" t="str">
        <f>IF('10914'!$G$413&lt;&gt;0,'10914'!$O$413/'10914'!$G$413,"")</f>
        <v/>
      </c>
      <c r="O413" s="4">
        <f>SUM('10914'!$H$413:'10914'!$M$413)</f>
        <v>0</v>
      </c>
      <c r="P413" s="1"/>
      <c r="Q413" s="1"/>
      <c r="R413" s="6">
        <f>SUM('10914'!$O$413:'10914'!$Q$413)+'10914'!$AF$413</f>
        <v>0</v>
      </c>
      <c r="S413" s="6">
        <f>SUM('10914'!$R$412:'10914'!$R$413)</f>
        <v>0</v>
      </c>
      <c r="T413">
        <v>202</v>
      </c>
      <c r="V413" s="1"/>
      <c r="AF413">
        <f>'10914'!$G$413*IF(E413&lt;&gt;"",'10914'!$F$413,0)</f>
        <v>0</v>
      </c>
    </row>
    <row r="414" spans="1:32" x14ac:dyDescent="0.2">
      <c r="A414">
        <v>203</v>
      </c>
      <c r="B414" s="1"/>
      <c r="C414" t="str">
        <f>IF(B414&lt;&gt;"",VLOOKUP(B414,iscritti_10914!$A$2:$D$243,4,FALSE),"")</f>
        <v/>
      </c>
      <c r="D414" t="str">
        <f>IF(B414&lt;&gt;"",VLOOKUP(B414,iscritti_10914!$A$2:$D$243,2,FALSE),"")</f>
        <v/>
      </c>
      <c r="E414" t="str">
        <f>IF(B414&lt;&gt;"",VLOOKUP(B414,iscritti_10914!$A$2:$D$243,3,FALSE),"")</f>
        <v/>
      </c>
      <c r="F414" t="str">
        <f>IF(E414&lt;&gt;"",VLOOKUP(E414,'10914'!$AG$3:'10914'!$AH$14,2,FALSE)+VLOOKUP(B414,iscritti_10914!$A$2:$E$243,5,FALSE),"")</f>
        <v/>
      </c>
      <c r="G414" s="5">
        <f>COUNTA('10914'!$H$414:'10914'!$M$414)</f>
        <v>0</v>
      </c>
      <c r="H414" s="1"/>
      <c r="I414" s="1"/>
      <c r="J414" s="1"/>
      <c r="K414" s="1"/>
      <c r="L414" s="1"/>
      <c r="M414" s="1"/>
      <c r="N414" s="3" t="str">
        <f>IF('10914'!$G$414&lt;&gt;0,'10914'!$O$414/'10914'!$G$414,"")</f>
        <v/>
      </c>
      <c r="O414" s="4">
        <f>SUM('10914'!$H$414:'10914'!$M$414)</f>
        <v>0</v>
      </c>
      <c r="P414" s="1"/>
      <c r="Q414" s="1"/>
      <c r="R414" s="6">
        <f>SUM('10914'!$O$414:'10914'!$Q$414)+'10914'!$AF$414</f>
        <v>0</v>
      </c>
      <c r="S414" s="6">
        <f>SUM('10914'!$R$414:'10914'!$R$415)</f>
        <v>0</v>
      </c>
      <c r="T414">
        <v>203</v>
      </c>
      <c r="U414" s="6">
        <f>SUM('10914'!$R$414:'10914'!$R$415)</f>
        <v>0</v>
      </c>
      <c r="V414" s="1"/>
      <c r="AF414">
        <f>'10914'!$G$414*IF(E414&lt;&gt;"",'10914'!$F$414,0)</f>
        <v>0</v>
      </c>
    </row>
    <row r="415" spans="1:32" x14ac:dyDescent="0.2">
      <c r="B415" s="1"/>
      <c r="C415" t="str">
        <f>IF(B415&lt;&gt;"",VLOOKUP(B415,iscritti_10914!$A$2:$D$243,4,FALSE),"")</f>
        <v/>
      </c>
      <c r="D415" t="str">
        <f>IF(B415&lt;&gt;"",VLOOKUP(B415,iscritti_10914!$A$2:$D$243,2,FALSE),"")</f>
        <v/>
      </c>
      <c r="E415" t="str">
        <f>IF(B415&lt;&gt;"",VLOOKUP(B415,iscritti_10914!$A$2:$D$243,3,FALSE),"")</f>
        <v/>
      </c>
      <c r="F415" t="str">
        <f>IF(E415&lt;&gt;"",VLOOKUP(E415,'10914'!$AG$3:'10914'!$AH$14,2,FALSE)+VLOOKUP(B415,iscritti_10914!$A$2:$E$243,5,FALSE),"")</f>
        <v/>
      </c>
      <c r="G415" s="5">
        <f>COUNTA('10914'!$H$415:'10914'!$M$415)</f>
        <v>0</v>
      </c>
      <c r="H415" s="1"/>
      <c r="I415" s="1"/>
      <c r="J415" s="1"/>
      <c r="K415" s="1"/>
      <c r="L415" s="1"/>
      <c r="M415" s="1"/>
      <c r="N415" s="3" t="str">
        <f>IF('10914'!$G$415&lt;&gt;0,'10914'!$O$415/'10914'!$G$415,"")</f>
        <v/>
      </c>
      <c r="O415" s="4">
        <f>SUM('10914'!$H$415:'10914'!$M$415)</f>
        <v>0</v>
      </c>
      <c r="P415" s="1"/>
      <c r="Q415" s="1"/>
      <c r="R415" s="6">
        <f>SUM('10914'!$O$415:'10914'!$Q$415)+'10914'!$AF$415</f>
        <v>0</v>
      </c>
      <c r="S415" s="6">
        <f>SUM('10914'!$R$414:'10914'!$R$415)</f>
        <v>0</v>
      </c>
      <c r="T415">
        <v>203</v>
      </c>
      <c r="V415" s="1"/>
      <c r="AF415">
        <f>'10914'!$G$415*IF(E415&lt;&gt;"",'10914'!$F$415,0)</f>
        <v>0</v>
      </c>
    </row>
    <row r="416" spans="1:32" x14ac:dyDescent="0.2">
      <c r="A416">
        <v>204</v>
      </c>
      <c r="B416" s="1"/>
      <c r="C416" t="str">
        <f>IF(B416&lt;&gt;"",VLOOKUP(B416,iscritti_10914!$A$2:$D$243,4,FALSE),"")</f>
        <v/>
      </c>
      <c r="D416" t="str">
        <f>IF(B416&lt;&gt;"",VLOOKUP(B416,iscritti_10914!$A$2:$D$243,2,FALSE),"")</f>
        <v/>
      </c>
      <c r="E416" t="str">
        <f>IF(B416&lt;&gt;"",VLOOKUP(B416,iscritti_10914!$A$2:$D$243,3,FALSE),"")</f>
        <v/>
      </c>
      <c r="F416" t="str">
        <f>IF(E416&lt;&gt;"",VLOOKUP(E416,'10914'!$AG$3:'10914'!$AH$14,2,FALSE)+VLOOKUP(B416,iscritti_10914!$A$2:$E$243,5,FALSE),"")</f>
        <v/>
      </c>
      <c r="G416" s="5">
        <f>COUNTA('10914'!$H$416:'10914'!$M$416)</f>
        <v>0</v>
      </c>
      <c r="H416" s="1"/>
      <c r="I416" s="1"/>
      <c r="J416" s="1"/>
      <c r="K416" s="1"/>
      <c r="L416" s="1"/>
      <c r="M416" s="1"/>
      <c r="N416" s="3" t="str">
        <f>IF('10914'!$G$416&lt;&gt;0,'10914'!$O$416/'10914'!$G$416,"")</f>
        <v/>
      </c>
      <c r="O416" s="4">
        <f>SUM('10914'!$H$416:'10914'!$M$416)</f>
        <v>0</v>
      </c>
      <c r="P416" s="1"/>
      <c r="Q416" s="1"/>
      <c r="R416" s="6">
        <f>SUM('10914'!$O$416:'10914'!$Q$416)+'10914'!$AF$416</f>
        <v>0</v>
      </c>
      <c r="S416" s="6">
        <f>SUM('10914'!$R$416:'10914'!$R$417)</f>
        <v>0</v>
      </c>
      <c r="T416">
        <v>204</v>
      </c>
      <c r="U416" s="6">
        <f>SUM('10914'!$R$416:'10914'!$R$417)</f>
        <v>0</v>
      </c>
      <c r="V416" s="1"/>
      <c r="AF416">
        <f>'10914'!$G$416*IF(E416&lt;&gt;"",'10914'!$F$416,0)</f>
        <v>0</v>
      </c>
    </row>
    <row r="417" spans="1:32" x14ac:dyDescent="0.2">
      <c r="B417" s="1"/>
      <c r="C417" t="str">
        <f>IF(B417&lt;&gt;"",VLOOKUP(B417,iscritti_10914!$A$2:$D$243,4,FALSE),"")</f>
        <v/>
      </c>
      <c r="D417" t="str">
        <f>IF(B417&lt;&gt;"",VLOOKUP(B417,iscritti_10914!$A$2:$D$243,2,FALSE),"")</f>
        <v/>
      </c>
      <c r="E417" t="str">
        <f>IF(B417&lt;&gt;"",VLOOKUP(B417,iscritti_10914!$A$2:$D$243,3,FALSE),"")</f>
        <v/>
      </c>
      <c r="F417" t="str">
        <f>IF(E417&lt;&gt;"",VLOOKUP(E417,'10914'!$AG$3:'10914'!$AH$14,2,FALSE)+VLOOKUP(B417,iscritti_10914!$A$2:$E$243,5,FALSE),"")</f>
        <v/>
      </c>
      <c r="G417" s="5">
        <f>COUNTA('10914'!$H$417:'10914'!$M$417)</f>
        <v>0</v>
      </c>
      <c r="H417" s="1"/>
      <c r="I417" s="1"/>
      <c r="J417" s="1"/>
      <c r="K417" s="1"/>
      <c r="L417" s="1"/>
      <c r="M417" s="1"/>
      <c r="N417" s="3" t="str">
        <f>IF('10914'!$G$417&lt;&gt;0,'10914'!$O$417/'10914'!$G$417,"")</f>
        <v/>
      </c>
      <c r="O417" s="4">
        <f>SUM('10914'!$H$417:'10914'!$M$417)</f>
        <v>0</v>
      </c>
      <c r="P417" s="1"/>
      <c r="Q417" s="1"/>
      <c r="R417" s="6">
        <f>SUM('10914'!$O$417:'10914'!$Q$417)+'10914'!$AF$417</f>
        <v>0</v>
      </c>
      <c r="S417" s="6">
        <f>SUM('10914'!$R$416:'10914'!$R$417)</f>
        <v>0</v>
      </c>
      <c r="T417">
        <v>204</v>
      </c>
      <c r="V417" s="1"/>
      <c r="AF417">
        <f>'10914'!$G$417*IF(E417&lt;&gt;"",'10914'!$F$417,0)</f>
        <v>0</v>
      </c>
    </row>
    <row r="418" spans="1:32" x14ac:dyDescent="0.2">
      <c r="A418">
        <v>205</v>
      </c>
      <c r="B418" s="1"/>
      <c r="C418" t="str">
        <f>IF(B418&lt;&gt;"",VLOOKUP(B418,iscritti_10914!$A$2:$D$243,4,FALSE),"")</f>
        <v/>
      </c>
      <c r="D418" t="str">
        <f>IF(B418&lt;&gt;"",VLOOKUP(B418,iscritti_10914!$A$2:$D$243,2,FALSE),"")</f>
        <v/>
      </c>
      <c r="E418" t="str">
        <f>IF(B418&lt;&gt;"",VLOOKUP(B418,iscritti_10914!$A$2:$D$243,3,FALSE),"")</f>
        <v/>
      </c>
      <c r="F418" t="str">
        <f>IF(E418&lt;&gt;"",VLOOKUP(E418,'10914'!$AG$3:'10914'!$AH$14,2,FALSE)+VLOOKUP(B418,iscritti_10914!$A$2:$E$243,5,FALSE),"")</f>
        <v/>
      </c>
      <c r="G418" s="5">
        <f>COUNTA('10914'!$H$418:'10914'!$M$418)</f>
        <v>0</v>
      </c>
      <c r="H418" s="1"/>
      <c r="I418" s="1"/>
      <c r="J418" s="1"/>
      <c r="K418" s="1"/>
      <c r="L418" s="1"/>
      <c r="M418" s="1"/>
      <c r="N418" s="3" t="str">
        <f>IF('10914'!$G$418&lt;&gt;0,'10914'!$O$418/'10914'!$G$418,"")</f>
        <v/>
      </c>
      <c r="O418" s="4">
        <f>SUM('10914'!$H$418:'10914'!$M$418)</f>
        <v>0</v>
      </c>
      <c r="P418" s="1"/>
      <c r="Q418" s="1"/>
      <c r="R418" s="6">
        <f>SUM('10914'!$O$418:'10914'!$Q$418)+'10914'!$AF$418</f>
        <v>0</v>
      </c>
      <c r="S418" s="6">
        <f>SUM('10914'!$R$418:'10914'!$R$419)</f>
        <v>0</v>
      </c>
      <c r="T418">
        <v>205</v>
      </c>
      <c r="U418" s="6">
        <f>SUM('10914'!$R$418:'10914'!$R$419)</f>
        <v>0</v>
      </c>
      <c r="V418" s="1"/>
      <c r="AF418">
        <f>'10914'!$G$418*IF(E418&lt;&gt;"",'10914'!$F$418,0)</f>
        <v>0</v>
      </c>
    </row>
    <row r="419" spans="1:32" x14ac:dyDescent="0.2">
      <c r="B419" s="1"/>
      <c r="C419" t="str">
        <f>IF(B419&lt;&gt;"",VLOOKUP(B419,iscritti_10914!$A$2:$D$243,4,FALSE),"")</f>
        <v/>
      </c>
      <c r="D419" t="str">
        <f>IF(B419&lt;&gt;"",VLOOKUP(B419,iscritti_10914!$A$2:$D$243,2,FALSE),"")</f>
        <v/>
      </c>
      <c r="E419" t="str">
        <f>IF(B419&lt;&gt;"",VLOOKUP(B419,iscritti_10914!$A$2:$D$243,3,FALSE),"")</f>
        <v/>
      </c>
      <c r="F419" t="str">
        <f>IF(E419&lt;&gt;"",VLOOKUP(E419,'10914'!$AG$3:'10914'!$AH$14,2,FALSE)+VLOOKUP(B419,iscritti_10914!$A$2:$E$243,5,FALSE),"")</f>
        <v/>
      </c>
      <c r="G419" s="5">
        <f>COUNTA('10914'!$H$419:'10914'!$M$419)</f>
        <v>0</v>
      </c>
      <c r="H419" s="1"/>
      <c r="I419" s="1"/>
      <c r="J419" s="1"/>
      <c r="K419" s="1"/>
      <c r="L419" s="1"/>
      <c r="M419" s="1"/>
      <c r="N419" s="3" t="str">
        <f>IF('10914'!$G$419&lt;&gt;0,'10914'!$O$419/'10914'!$G$419,"")</f>
        <v/>
      </c>
      <c r="O419" s="4">
        <f>SUM('10914'!$H$419:'10914'!$M$419)</f>
        <v>0</v>
      </c>
      <c r="P419" s="1"/>
      <c r="Q419" s="1"/>
      <c r="R419" s="6">
        <f>SUM('10914'!$O$419:'10914'!$Q$419)+'10914'!$AF$419</f>
        <v>0</v>
      </c>
      <c r="S419" s="6">
        <f>SUM('10914'!$R$418:'10914'!$R$419)</f>
        <v>0</v>
      </c>
      <c r="T419">
        <v>205</v>
      </c>
      <c r="V419" s="1"/>
      <c r="AF419">
        <f>'10914'!$G$419*IF(E419&lt;&gt;"",'10914'!$F$419,0)</f>
        <v>0</v>
      </c>
    </row>
    <row r="420" spans="1:32" x14ac:dyDescent="0.2">
      <c r="A420">
        <v>206</v>
      </c>
      <c r="B420" s="1"/>
      <c r="C420" t="str">
        <f>IF(B420&lt;&gt;"",VLOOKUP(B420,iscritti_10914!$A$2:$D$243,4,FALSE),"")</f>
        <v/>
      </c>
      <c r="D420" t="str">
        <f>IF(B420&lt;&gt;"",VLOOKUP(B420,iscritti_10914!$A$2:$D$243,2,FALSE),"")</f>
        <v/>
      </c>
      <c r="E420" t="str">
        <f>IF(B420&lt;&gt;"",VLOOKUP(B420,iscritti_10914!$A$2:$D$243,3,FALSE),"")</f>
        <v/>
      </c>
      <c r="F420" t="str">
        <f>IF(E420&lt;&gt;"",VLOOKUP(E420,'10914'!$AG$3:'10914'!$AH$14,2,FALSE)+VLOOKUP(B420,iscritti_10914!$A$2:$E$243,5,FALSE),"")</f>
        <v/>
      </c>
      <c r="G420" s="5">
        <f>COUNTA('10914'!$H$420:'10914'!$M$420)</f>
        <v>0</v>
      </c>
      <c r="H420" s="1"/>
      <c r="I420" s="1"/>
      <c r="J420" s="1"/>
      <c r="K420" s="1"/>
      <c r="L420" s="1"/>
      <c r="M420" s="1"/>
      <c r="N420" s="3" t="str">
        <f>IF('10914'!$G$420&lt;&gt;0,'10914'!$O$420/'10914'!$G$420,"")</f>
        <v/>
      </c>
      <c r="O420" s="4">
        <f>SUM('10914'!$H$420:'10914'!$M$420)</f>
        <v>0</v>
      </c>
      <c r="P420" s="1"/>
      <c r="Q420" s="1"/>
      <c r="R420" s="6">
        <f>SUM('10914'!$O$420:'10914'!$Q$420)+'10914'!$AF$420</f>
        <v>0</v>
      </c>
      <c r="S420" s="6">
        <f>SUM('10914'!$R$420:'10914'!$R$421)</f>
        <v>0</v>
      </c>
      <c r="T420">
        <v>206</v>
      </c>
      <c r="U420" s="6">
        <f>SUM('10914'!$R$420:'10914'!$R$421)</f>
        <v>0</v>
      </c>
      <c r="V420" s="1"/>
      <c r="AF420">
        <f>'10914'!$G$420*IF(E420&lt;&gt;"",'10914'!$F$420,0)</f>
        <v>0</v>
      </c>
    </row>
    <row r="421" spans="1:32" x14ac:dyDescent="0.2">
      <c r="B421" s="1"/>
      <c r="C421" t="str">
        <f>IF(B421&lt;&gt;"",VLOOKUP(B421,iscritti_10914!$A$2:$D$243,4,FALSE),"")</f>
        <v/>
      </c>
      <c r="D421" t="str">
        <f>IF(B421&lt;&gt;"",VLOOKUP(B421,iscritti_10914!$A$2:$D$243,2,FALSE),"")</f>
        <v/>
      </c>
      <c r="E421" t="str">
        <f>IF(B421&lt;&gt;"",VLOOKUP(B421,iscritti_10914!$A$2:$D$243,3,FALSE),"")</f>
        <v/>
      </c>
      <c r="F421" t="str">
        <f>IF(E421&lt;&gt;"",VLOOKUP(E421,'10914'!$AG$3:'10914'!$AH$14,2,FALSE)+VLOOKUP(B421,iscritti_10914!$A$2:$E$243,5,FALSE),"")</f>
        <v/>
      </c>
      <c r="G421" s="5">
        <f>COUNTA('10914'!$H$421:'10914'!$M$421)</f>
        <v>0</v>
      </c>
      <c r="H421" s="1"/>
      <c r="I421" s="1"/>
      <c r="J421" s="1"/>
      <c r="K421" s="1"/>
      <c r="L421" s="1"/>
      <c r="M421" s="1"/>
      <c r="N421" s="3" t="str">
        <f>IF('10914'!$G$421&lt;&gt;0,'10914'!$O$421/'10914'!$G$421,"")</f>
        <v/>
      </c>
      <c r="O421" s="4">
        <f>SUM('10914'!$H$421:'10914'!$M$421)</f>
        <v>0</v>
      </c>
      <c r="P421" s="1"/>
      <c r="Q421" s="1"/>
      <c r="R421" s="6">
        <f>SUM('10914'!$O$421:'10914'!$Q$421)+'10914'!$AF$421</f>
        <v>0</v>
      </c>
      <c r="S421" s="6">
        <f>SUM('10914'!$R$420:'10914'!$R$421)</f>
        <v>0</v>
      </c>
      <c r="T421">
        <v>206</v>
      </c>
      <c r="V421" s="1"/>
      <c r="AF421">
        <f>'10914'!$G$421*IF(E421&lt;&gt;"",'10914'!$F$421,0)</f>
        <v>0</v>
      </c>
    </row>
    <row r="422" spans="1:32" x14ac:dyDescent="0.2">
      <c r="A422">
        <v>207</v>
      </c>
      <c r="B422" s="1"/>
      <c r="C422" t="str">
        <f>IF(B422&lt;&gt;"",VLOOKUP(B422,iscritti_10914!$A$2:$D$243,4,FALSE),"")</f>
        <v/>
      </c>
      <c r="D422" t="str">
        <f>IF(B422&lt;&gt;"",VLOOKUP(B422,iscritti_10914!$A$2:$D$243,2,FALSE),"")</f>
        <v/>
      </c>
      <c r="E422" t="str">
        <f>IF(B422&lt;&gt;"",VLOOKUP(B422,iscritti_10914!$A$2:$D$243,3,FALSE),"")</f>
        <v/>
      </c>
      <c r="F422" t="str">
        <f>IF(E422&lt;&gt;"",VLOOKUP(E422,'10914'!$AG$3:'10914'!$AH$14,2,FALSE)+VLOOKUP(B422,iscritti_10914!$A$2:$E$243,5,FALSE),"")</f>
        <v/>
      </c>
      <c r="G422" s="5">
        <f>COUNTA('10914'!$H$422:'10914'!$M$422)</f>
        <v>0</v>
      </c>
      <c r="H422" s="1"/>
      <c r="I422" s="1"/>
      <c r="J422" s="1"/>
      <c r="K422" s="1"/>
      <c r="L422" s="1"/>
      <c r="M422" s="1"/>
      <c r="N422" s="3" t="str">
        <f>IF('10914'!$G$422&lt;&gt;0,'10914'!$O$422/'10914'!$G$422,"")</f>
        <v/>
      </c>
      <c r="O422" s="4">
        <f>SUM('10914'!$H$422:'10914'!$M$422)</f>
        <v>0</v>
      </c>
      <c r="P422" s="1"/>
      <c r="Q422" s="1"/>
      <c r="R422" s="6">
        <f>SUM('10914'!$O$422:'10914'!$Q$422)+'10914'!$AF$422</f>
        <v>0</v>
      </c>
      <c r="S422" s="6">
        <f>SUM('10914'!$R$422:'10914'!$R$423)</f>
        <v>0</v>
      </c>
      <c r="T422">
        <v>207</v>
      </c>
      <c r="U422" s="6">
        <f>SUM('10914'!$R$422:'10914'!$R$423)</f>
        <v>0</v>
      </c>
      <c r="V422" s="1"/>
      <c r="AF422">
        <f>'10914'!$G$422*IF(E422&lt;&gt;"",'10914'!$F$422,0)</f>
        <v>0</v>
      </c>
    </row>
    <row r="423" spans="1:32" x14ac:dyDescent="0.2">
      <c r="B423" s="1"/>
      <c r="C423" t="str">
        <f>IF(B423&lt;&gt;"",VLOOKUP(B423,iscritti_10914!$A$2:$D$243,4,FALSE),"")</f>
        <v/>
      </c>
      <c r="D423" t="str">
        <f>IF(B423&lt;&gt;"",VLOOKUP(B423,iscritti_10914!$A$2:$D$243,2,FALSE),"")</f>
        <v/>
      </c>
      <c r="E423" t="str">
        <f>IF(B423&lt;&gt;"",VLOOKUP(B423,iscritti_10914!$A$2:$D$243,3,FALSE),"")</f>
        <v/>
      </c>
      <c r="F423" t="str">
        <f>IF(E423&lt;&gt;"",VLOOKUP(E423,'10914'!$AG$3:'10914'!$AH$14,2,FALSE)+VLOOKUP(B423,iscritti_10914!$A$2:$E$243,5,FALSE),"")</f>
        <v/>
      </c>
      <c r="G423" s="5">
        <f>COUNTA('10914'!$H$423:'10914'!$M$423)</f>
        <v>0</v>
      </c>
      <c r="H423" s="1"/>
      <c r="I423" s="1"/>
      <c r="J423" s="1"/>
      <c r="K423" s="1"/>
      <c r="L423" s="1"/>
      <c r="M423" s="1"/>
      <c r="N423" s="3" t="str">
        <f>IF('10914'!$G$423&lt;&gt;0,'10914'!$O$423/'10914'!$G$423,"")</f>
        <v/>
      </c>
      <c r="O423" s="4">
        <f>SUM('10914'!$H$423:'10914'!$M$423)</f>
        <v>0</v>
      </c>
      <c r="P423" s="1"/>
      <c r="Q423" s="1"/>
      <c r="R423" s="6">
        <f>SUM('10914'!$O$423:'10914'!$Q$423)+'10914'!$AF$423</f>
        <v>0</v>
      </c>
      <c r="S423" s="6">
        <f>SUM('10914'!$R$422:'10914'!$R$423)</f>
        <v>0</v>
      </c>
      <c r="T423">
        <v>207</v>
      </c>
      <c r="V423" s="1"/>
      <c r="AF423">
        <f>'10914'!$G$423*IF(E423&lt;&gt;"",'10914'!$F$423,0)</f>
        <v>0</v>
      </c>
    </row>
    <row r="424" spans="1:32" x14ac:dyDescent="0.2">
      <c r="A424">
        <v>208</v>
      </c>
      <c r="B424" s="1"/>
      <c r="C424" t="str">
        <f>IF(B424&lt;&gt;"",VLOOKUP(B424,iscritti_10914!$A$2:$D$243,4,FALSE),"")</f>
        <v/>
      </c>
      <c r="D424" t="str">
        <f>IF(B424&lt;&gt;"",VLOOKUP(B424,iscritti_10914!$A$2:$D$243,2,FALSE),"")</f>
        <v/>
      </c>
      <c r="E424" t="str">
        <f>IF(B424&lt;&gt;"",VLOOKUP(B424,iscritti_10914!$A$2:$D$243,3,FALSE),"")</f>
        <v/>
      </c>
      <c r="F424" t="str">
        <f>IF(E424&lt;&gt;"",VLOOKUP(E424,'10914'!$AG$3:'10914'!$AH$14,2,FALSE)+VLOOKUP(B424,iscritti_10914!$A$2:$E$243,5,FALSE),"")</f>
        <v/>
      </c>
      <c r="G424" s="5">
        <f>COUNTA('10914'!$H$424:'10914'!$M$424)</f>
        <v>0</v>
      </c>
      <c r="H424" s="1"/>
      <c r="I424" s="1"/>
      <c r="J424" s="1"/>
      <c r="K424" s="1"/>
      <c r="L424" s="1"/>
      <c r="M424" s="1"/>
      <c r="N424" s="3" t="str">
        <f>IF('10914'!$G$424&lt;&gt;0,'10914'!$O$424/'10914'!$G$424,"")</f>
        <v/>
      </c>
      <c r="O424" s="4">
        <f>SUM('10914'!$H$424:'10914'!$M$424)</f>
        <v>0</v>
      </c>
      <c r="P424" s="1"/>
      <c r="Q424" s="1"/>
      <c r="R424" s="6">
        <f>SUM('10914'!$O$424:'10914'!$Q$424)+'10914'!$AF$424</f>
        <v>0</v>
      </c>
      <c r="S424" s="6">
        <f>SUM('10914'!$R$424:'10914'!$R$425)</f>
        <v>0</v>
      </c>
      <c r="T424">
        <v>208</v>
      </c>
      <c r="U424" s="6">
        <f>SUM('10914'!$R$424:'10914'!$R$425)</f>
        <v>0</v>
      </c>
      <c r="V424" s="1"/>
      <c r="AF424">
        <f>'10914'!$G$424*IF(E424&lt;&gt;"",'10914'!$F$424,0)</f>
        <v>0</v>
      </c>
    </row>
    <row r="425" spans="1:32" x14ac:dyDescent="0.2">
      <c r="B425" s="1"/>
      <c r="C425" t="str">
        <f>IF(B425&lt;&gt;"",VLOOKUP(B425,iscritti_10914!$A$2:$D$243,4,FALSE),"")</f>
        <v/>
      </c>
      <c r="D425" t="str">
        <f>IF(B425&lt;&gt;"",VLOOKUP(B425,iscritti_10914!$A$2:$D$243,2,FALSE),"")</f>
        <v/>
      </c>
      <c r="E425" t="str">
        <f>IF(B425&lt;&gt;"",VLOOKUP(B425,iscritti_10914!$A$2:$D$243,3,FALSE),"")</f>
        <v/>
      </c>
      <c r="F425" t="str">
        <f>IF(E425&lt;&gt;"",VLOOKUP(E425,'10914'!$AG$3:'10914'!$AH$14,2,FALSE)+VLOOKUP(B425,iscritti_10914!$A$2:$E$243,5,FALSE),"")</f>
        <v/>
      </c>
      <c r="G425" s="5">
        <f>COUNTA('10914'!$H$425:'10914'!$M$425)</f>
        <v>0</v>
      </c>
      <c r="H425" s="1"/>
      <c r="I425" s="1"/>
      <c r="J425" s="1"/>
      <c r="K425" s="1"/>
      <c r="L425" s="1"/>
      <c r="M425" s="1"/>
      <c r="N425" s="3" t="str">
        <f>IF('10914'!$G$425&lt;&gt;0,'10914'!$O$425/'10914'!$G$425,"")</f>
        <v/>
      </c>
      <c r="O425" s="4">
        <f>SUM('10914'!$H$425:'10914'!$M$425)</f>
        <v>0</v>
      </c>
      <c r="P425" s="1"/>
      <c r="Q425" s="1"/>
      <c r="R425" s="6">
        <f>SUM('10914'!$O$425:'10914'!$Q$425)+'10914'!$AF$425</f>
        <v>0</v>
      </c>
      <c r="S425" s="6">
        <f>SUM('10914'!$R$424:'10914'!$R$425)</f>
        <v>0</v>
      </c>
      <c r="T425">
        <v>208</v>
      </c>
      <c r="V425" s="1"/>
      <c r="AF425">
        <f>'10914'!$G$425*IF(E425&lt;&gt;"",'10914'!$F$425,0)</f>
        <v>0</v>
      </c>
    </row>
    <row r="426" spans="1:32" x14ac:dyDescent="0.2">
      <c r="A426">
        <v>209</v>
      </c>
      <c r="B426" s="1"/>
      <c r="C426" t="str">
        <f>IF(B426&lt;&gt;"",VLOOKUP(B426,iscritti_10914!$A$2:$D$243,4,FALSE),"")</f>
        <v/>
      </c>
      <c r="D426" t="str">
        <f>IF(B426&lt;&gt;"",VLOOKUP(B426,iscritti_10914!$A$2:$D$243,2,FALSE),"")</f>
        <v/>
      </c>
      <c r="E426" t="str">
        <f>IF(B426&lt;&gt;"",VLOOKUP(B426,iscritti_10914!$A$2:$D$243,3,FALSE),"")</f>
        <v/>
      </c>
      <c r="F426" t="str">
        <f>IF(E426&lt;&gt;"",VLOOKUP(E426,'10914'!$AG$3:'10914'!$AH$14,2,FALSE)+VLOOKUP(B426,iscritti_10914!$A$2:$E$243,5,FALSE),"")</f>
        <v/>
      </c>
      <c r="G426" s="5">
        <f>COUNTA('10914'!$H$426:'10914'!$M$426)</f>
        <v>0</v>
      </c>
      <c r="H426" s="1"/>
      <c r="I426" s="1"/>
      <c r="J426" s="1"/>
      <c r="K426" s="1"/>
      <c r="L426" s="1"/>
      <c r="M426" s="1"/>
      <c r="N426" s="3" t="str">
        <f>IF('10914'!$G$426&lt;&gt;0,'10914'!$O$426/'10914'!$G$426,"")</f>
        <v/>
      </c>
      <c r="O426" s="4">
        <f>SUM('10914'!$H$426:'10914'!$M$426)</f>
        <v>0</v>
      </c>
      <c r="P426" s="1"/>
      <c r="Q426" s="1"/>
      <c r="R426" s="6">
        <f>SUM('10914'!$O$426:'10914'!$Q$426)+'10914'!$AF$426</f>
        <v>0</v>
      </c>
      <c r="S426" s="6">
        <f>SUM('10914'!$R$426:'10914'!$R$427)</f>
        <v>0</v>
      </c>
      <c r="T426">
        <v>209</v>
      </c>
      <c r="U426" s="6">
        <f>SUM('10914'!$R$426:'10914'!$R$427)</f>
        <v>0</v>
      </c>
      <c r="V426" s="1"/>
      <c r="AF426">
        <f>'10914'!$G$426*IF(E426&lt;&gt;"",'10914'!$F$426,0)</f>
        <v>0</v>
      </c>
    </row>
    <row r="427" spans="1:32" x14ac:dyDescent="0.2">
      <c r="B427" s="1"/>
      <c r="C427" t="str">
        <f>IF(B427&lt;&gt;"",VLOOKUP(B427,iscritti_10914!$A$2:$D$243,4,FALSE),"")</f>
        <v/>
      </c>
      <c r="D427" t="str">
        <f>IF(B427&lt;&gt;"",VLOOKUP(B427,iscritti_10914!$A$2:$D$243,2,FALSE),"")</f>
        <v/>
      </c>
      <c r="E427" t="str">
        <f>IF(B427&lt;&gt;"",VLOOKUP(B427,iscritti_10914!$A$2:$D$243,3,FALSE),"")</f>
        <v/>
      </c>
      <c r="F427" t="str">
        <f>IF(E427&lt;&gt;"",VLOOKUP(E427,'10914'!$AG$3:'10914'!$AH$14,2,FALSE)+VLOOKUP(B427,iscritti_10914!$A$2:$E$243,5,FALSE),"")</f>
        <v/>
      </c>
      <c r="G427" s="5">
        <f>COUNTA('10914'!$H$427:'10914'!$M$427)</f>
        <v>0</v>
      </c>
      <c r="H427" s="1"/>
      <c r="I427" s="1"/>
      <c r="J427" s="1"/>
      <c r="K427" s="1"/>
      <c r="L427" s="1"/>
      <c r="M427" s="1"/>
      <c r="N427" s="3" t="str">
        <f>IF('10914'!$G$427&lt;&gt;0,'10914'!$O$427/'10914'!$G$427,"")</f>
        <v/>
      </c>
      <c r="O427" s="4">
        <f>SUM('10914'!$H$427:'10914'!$M$427)</f>
        <v>0</v>
      </c>
      <c r="P427" s="1"/>
      <c r="Q427" s="1"/>
      <c r="R427" s="6">
        <f>SUM('10914'!$O$427:'10914'!$Q$427)+'10914'!$AF$427</f>
        <v>0</v>
      </c>
      <c r="S427" s="6">
        <f>SUM('10914'!$R$426:'10914'!$R$427)</f>
        <v>0</v>
      </c>
      <c r="T427">
        <v>209</v>
      </c>
      <c r="V427" s="1"/>
      <c r="AF427">
        <f>'10914'!$G$427*IF(E427&lt;&gt;"",'10914'!$F$427,0)</f>
        <v>0</v>
      </c>
    </row>
    <row r="428" spans="1:32" x14ac:dyDescent="0.2">
      <c r="A428">
        <v>210</v>
      </c>
      <c r="B428" s="1"/>
      <c r="C428" t="str">
        <f>IF(B428&lt;&gt;"",VLOOKUP(B428,iscritti_10914!$A$2:$D$243,4,FALSE),"")</f>
        <v/>
      </c>
      <c r="D428" t="str">
        <f>IF(B428&lt;&gt;"",VLOOKUP(B428,iscritti_10914!$A$2:$D$243,2,FALSE),"")</f>
        <v/>
      </c>
      <c r="E428" t="str">
        <f>IF(B428&lt;&gt;"",VLOOKUP(B428,iscritti_10914!$A$2:$D$243,3,FALSE),"")</f>
        <v/>
      </c>
      <c r="F428" t="str">
        <f>IF(E428&lt;&gt;"",VLOOKUP(E428,'10914'!$AG$3:'10914'!$AH$14,2,FALSE)+VLOOKUP(B428,iscritti_10914!$A$2:$E$243,5,FALSE),"")</f>
        <v/>
      </c>
      <c r="G428" s="5">
        <f>COUNTA('10914'!$H$428:'10914'!$M$428)</f>
        <v>0</v>
      </c>
      <c r="H428" s="1"/>
      <c r="I428" s="1"/>
      <c r="J428" s="1"/>
      <c r="K428" s="1"/>
      <c r="L428" s="1"/>
      <c r="M428" s="1"/>
      <c r="N428" s="3" t="str">
        <f>IF('10914'!$G$428&lt;&gt;0,'10914'!$O$428/'10914'!$G$428,"")</f>
        <v/>
      </c>
      <c r="O428" s="4">
        <f>SUM('10914'!$H$428:'10914'!$M$428)</f>
        <v>0</v>
      </c>
      <c r="P428" s="1"/>
      <c r="Q428" s="1"/>
      <c r="R428" s="6">
        <f>SUM('10914'!$O$428:'10914'!$Q$428)+'10914'!$AF$428</f>
        <v>0</v>
      </c>
      <c r="S428" s="6">
        <f>SUM('10914'!$R$428:'10914'!$R$429)</f>
        <v>0</v>
      </c>
      <c r="T428">
        <v>210</v>
      </c>
      <c r="U428" s="6">
        <f>SUM('10914'!$R$428:'10914'!$R$429)</f>
        <v>0</v>
      </c>
      <c r="V428" s="1"/>
      <c r="AF428">
        <f>'10914'!$G$428*IF(E428&lt;&gt;"",'10914'!$F$428,0)</f>
        <v>0</v>
      </c>
    </row>
    <row r="429" spans="1:32" x14ac:dyDescent="0.2">
      <c r="B429" s="1"/>
      <c r="C429" t="str">
        <f>IF(B429&lt;&gt;"",VLOOKUP(B429,iscritti_10914!$A$2:$D$243,4,FALSE),"")</f>
        <v/>
      </c>
      <c r="D429" t="str">
        <f>IF(B429&lt;&gt;"",VLOOKUP(B429,iscritti_10914!$A$2:$D$243,2,FALSE),"")</f>
        <v/>
      </c>
      <c r="E429" t="str">
        <f>IF(B429&lt;&gt;"",VLOOKUP(B429,iscritti_10914!$A$2:$D$243,3,FALSE),"")</f>
        <v/>
      </c>
      <c r="F429" t="str">
        <f>IF(E429&lt;&gt;"",VLOOKUP(E429,'10914'!$AG$3:'10914'!$AH$14,2,FALSE)+VLOOKUP(B429,iscritti_10914!$A$2:$E$243,5,FALSE),"")</f>
        <v/>
      </c>
      <c r="G429" s="5">
        <f>COUNTA('10914'!$H$429:'10914'!$M$429)</f>
        <v>0</v>
      </c>
      <c r="H429" s="1"/>
      <c r="I429" s="1"/>
      <c r="J429" s="1"/>
      <c r="K429" s="1"/>
      <c r="L429" s="1"/>
      <c r="M429" s="1"/>
      <c r="N429" s="3" t="str">
        <f>IF('10914'!$G$429&lt;&gt;0,'10914'!$O$429/'10914'!$G$429,"")</f>
        <v/>
      </c>
      <c r="O429" s="4">
        <f>SUM('10914'!$H$429:'10914'!$M$429)</f>
        <v>0</v>
      </c>
      <c r="P429" s="1"/>
      <c r="Q429" s="1"/>
      <c r="R429" s="6">
        <f>SUM('10914'!$O$429:'10914'!$Q$429)+'10914'!$AF$429</f>
        <v>0</v>
      </c>
      <c r="S429" s="6">
        <f>SUM('10914'!$R$428:'10914'!$R$429)</f>
        <v>0</v>
      </c>
      <c r="T429">
        <v>210</v>
      </c>
      <c r="V429" s="1"/>
      <c r="AF429">
        <f>'10914'!$G$429*IF(E429&lt;&gt;"",'10914'!$F$429,0)</f>
        <v>0</v>
      </c>
    </row>
    <row r="430" spans="1:32" x14ac:dyDescent="0.2">
      <c r="A430">
        <v>211</v>
      </c>
      <c r="B430" s="1"/>
      <c r="C430" t="str">
        <f>IF(B430&lt;&gt;"",VLOOKUP(B430,iscritti_10914!$A$2:$D$243,4,FALSE),"")</f>
        <v/>
      </c>
      <c r="D430" t="str">
        <f>IF(B430&lt;&gt;"",VLOOKUP(B430,iscritti_10914!$A$2:$D$243,2,FALSE),"")</f>
        <v/>
      </c>
      <c r="E430" t="str">
        <f>IF(B430&lt;&gt;"",VLOOKUP(B430,iscritti_10914!$A$2:$D$243,3,FALSE),"")</f>
        <v/>
      </c>
      <c r="F430" t="str">
        <f>IF(E430&lt;&gt;"",VLOOKUP(E430,'10914'!$AG$3:'10914'!$AH$14,2,FALSE)+VLOOKUP(B430,iscritti_10914!$A$2:$E$243,5,FALSE),"")</f>
        <v/>
      </c>
      <c r="G430" s="5">
        <f>COUNTA('10914'!$H$430:'10914'!$M$430)</f>
        <v>0</v>
      </c>
      <c r="H430" s="1"/>
      <c r="I430" s="1"/>
      <c r="J430" s="1"/>
      <c r="K430" s="1"/>
      <c r="L430" s="1"/>
      <c r="M430" s="1"/>
      <c r="N430" s="3" t="str">
        <f>IF('10914'!$G$430&lt;&gt;0,'10914'!$O$430/'10914'!$G$430,"")</f>
        <v/>
      </c>
      <c r="O430" s="4">
        <f>SUM('10914'!$H$430:'10914'!$M$430)</f>
        <v>0</v>
      </c>
      <c r="P430" s="1"/>
      <c r="Q430" s="1"/>
      <c r="R430" s="6">
        <f>SUM('10914'!$O$430:'10914'!$Q$430)+'10914'!$AF$430</f>
        <v>0</v>
      </c>
      <c r="S430" s="6">
        <f>SUM('10914'!$R$430:'10914'!$R$431)</f>
        <v>0</v>
      </c>
      <c r="T430">
        <v>211</v>
      </c>
      <c r="U430" s="6">
        <f>SUM('10914'!$R$430:'10914'!$R$431)</f>
        <v>0</v>
      </c>
      <c r="V430" s="1"/>
      <c r="AF430">
        <f>'10914'!$G$430*IF(E430&lt;&gt;"",'10914'!$F$430,0)</f>
        <v>0</v>
      </c>
    </row>
    <row r="431" spans="1:32" x14ac:dyDescent="0.2">
      <c r="B431" s="1"/>
      <c r="C431" t="str">
        <f>IF(B431&lt;&gt;"",VLOOKUP(B431,iscritti_10914!$A$2:$D$243,4,FALSE),"")</f>
        <v/>
      </c>
      <c r="D431" t="str">
        <f>IF(B431&lt;&gt;"",VLOOKUP(B431,iscritti_10914!$A$2:$D$243,2,FALSE),"")</f>
        <v/>
      </c>
      <c r="E431" t="str">
        <f>IF(B431&lt;&gt;"",VLOOKUP(B431,iscritti_10914!$A$2:$D$243,3,FALSE),"")</f>
        <v/>
      </c>
      <c r="F431" t="str">
        <f>IF(E431&lt;&gt;"",VLOOKUP(E431,'10914'!$AG$3:'10914'!$AH$14,2,FALSE)+VLOOKUP(B431,iscritti_10914!$A$2:$E$243,5,FALSE),"")</f>
        <v/>
      </c>
      <c r="G431" s="5">
        <f>COUNTA('10914'!$H$431:'10914'!$M$431)</f>
        <v>0</v>
      </c>
      <c r="H431" s="1"/>
      <c r="I431" s="1"/>
      <c r="J431" s="1"/>
      <c r="K431" s="1"/>
      <c r="L431" s="1"/>
      <c r="M431" s="1"/>
      <c r="N431" s="3" t="str">
        <f>IF('10914'!$G$431&lt;&gt;0,'10914'!$O$431/'10914'!$G$431,"")</f>
        <v/>
      </c>
      <c r="O431" s="4">
        <f>SUM('10914'!$H$431:'10914'!$M$431)</f>
        <v>0</v>
      </c>
      <c r="P431" s="1"/>
      <c r="Q431" s="1"/>
      <c r="R431" s="6">
        <f>SUM('10914'!$O$431:'10914'!$Q$431)+'10914'!$AF$431</f>
        <v>0</v>
      </c>
      <c r="S431" s="6">
        <f>SUM('10914'!$R$430:'10914'!$R$431)</f>
        <v>0</v>
      </c>
      <c r="T431">
        <v>211</v>
      </c>
      <c r="V431" s="1"/>
      <c r="AF431">
        <f>'10914'!$G$431*IF(E431&lt;&gt;"",'10914'!$F$431,0)</f>
        <v>0</v>
      </c>
    </row>
    <row r="432" spans="1:32" x14ac:dyDescent="0.2">
      <c r="A432">
        <v>212</v>
      </c>
      <c r="B432" s="1"/>
      <c r="C432" t="str">
        <f>IF(B432&lt;&gt;"",VLOOKUP(B432,iscritti_10914!$A$2:$D$243,4,FALSE),"")</f>
        <v/>
      </c>
      <c r="D432" t="str">
        <f>IF(B432&lt;&gt;"",VLOOKUP(B432,iscritti_10914!$A$2:$D$243,2,FALSE),"")</f>
        <v/>
      </c>
      <c r="E432" t="str">
        <f>IF(B432&lt;&gt;"",VLOOKUP(B432,iscritti_10914!$A$2:$D$243,3,FALSE),"")</f>
        <v/>
      </c>
      <c r="F432" t="str">
        <f>IF(E432&lt;&gt;"",VLOOKUP(E432,'10914'!$AG$3:'10914'!$AH$14,2,FALSE)+VLOOKUP(B432,iscritti_10914!$A$2:$E$243,5,FALSE),"")</f>
        <v/>
      </c>
      <c r="G432" s="5">
        <f>COUNTA('10914'!$H$432:'10914'!$M$432)</f>
        <v>0</v>
      </c>
      <c r="H432" s="1"/>
      <c r="I432" s="1"/>
      <c r="J432" s="1"/>
      <c r="K432" s="1"/>
      <c r="L432" s="1"/>
      <c r="M432" s="1"/>
      <c r="N432" s="3" t="str">
        <f>IF('10914'!$G$432&lt;&gt;0,'10914'!$O$432/'10914'!$G$432,"")</f>
        <v/>
      </c>
      <c r="O432" s="4">
        <f>SUM('10914'!$H$432:'10914'!$M$432)</f>
        <v>0</v>
      </c>
      <c r="P432" s="1"/>
      <c r="Q432" s="1"/>
      <c r="R432" s="6">
        <f>SUM('10914'!$O$432:'10914'!$Q$432)+'10914'!$AF$432</f>
        <v>0</v>
      </c>
      <c r="S432" s="6">
        <f>SUM('10914'!$R$432:'10914'!$R$433)</f>
        <v>0</v>
      </c>
      <c r="T432">
        <v>212</v>
      </c>
      <c r="U432" s="6">
        <f>SUM('10914'!$R$432:'10914'!$R$433)</f>
        <v>0</v>
      </c>
      <c r="V432" s="1"/>
      <c r="AF432">
        <f>'10914'!$G$432*IF(E432&lt;&gt;"",'10914'!$F$432,0)</f>
        <v>0</v>
      </c>
    </row>
    <row r="433" spans="1:32" x14ac:dyDescent="0.2">
      <c r="B433" s="1"/>
      <c r="C433" t="str">
        <f>IF(B433&lt;&gt;"",VLOOKUP(B433,iscritti_10914!$A$2:$D$243,4,FALSE),"")</f>
        <v/>
      </c>
      <c r="D433" t="str">
        <f>IF(B433&lt;&gt;"",VLOOKUP(B433,iscritti_10914!$A$2:$D$243,2,FALSE),"")</f>
        <v/>
      </c>
      <c r="E433" t="str">
        <f>IF(B433&lt;&gt;"",VLOOKUP(B433,iscritti_10914!$A$2:$D$243,3,FALSE),"")</f>
        <v/>
      </c>
      <c r="F433" t="str">
        <f>IF(E433&lt;&gt;"",VLOOKUP(E433,'10914'!$AG$3:'10914'!$AH$14,2,FALSE)+VLOOKUP(B433,iscritti_10914!$A$2:$E$243,5,FALSE),"")</f>
        <v/>
      </c>
      <c r="G433" s="5">
        <f>COUNTA('10914'!$H$433:'10914'!$M$433)</f>
        <v>0</v>
      </c>
      <c r="H433" s="1"/>
      <c r="I433" s="1"/>
      <c r="J433" s="1"/>
      <c r="K433" s="1"/>
      <c r="L433" s="1"/>
      <c r="M433" s="1"/>
      <c r="N433" s="3" t="str">
        <f>IF('10914'!$G$433&lt;&gt;0,'10914'!$O$433/'10914'!$G$433,"")</f>
        <v/>
      </c>
      <c r="O433" s="4">
        <f>SUM('10914'!$H$433:'10914'!$M$433)</f>
        <v>0</v>
      </c>
      <c r="P433" s="1"/>
      <c r="Q433" s="1"/>
      <c r="R433" s="6">
        <f>SUM('10914'!$O$433:'10914'!$Q$433)+'10914'!$AF$433</f>
        <v>0</v>
      </c>
      <c r="S433" s="6">
        <f>SUM('10914'!$R$432:'10914'!$R$433)</f>
        <v>0</v>
      </c>
      <c r="T433">
        <v>212</v>
      </c>
      <c r="V433" s="1"/>
      <c r="AF433">
        <f>'10914'!$G$433*IF(E433&lt;&gt;"",'10914'!$F$433,0)</f>
        <v>0</v>
      </c>
    </row>
    <row r="434" spans="1:32" x14ac:dyDescent="0.2">
      <c r="A434">
        <v>213</v>
      </c>
      <c r="B434" s="1"/>
      <c r="C434" t="str">
        <f>IF(B434&lt;&gt;"",VLOOKUP(B434,iscritti_10914!$A$2:$D$243,4,FALSE),"")</f>
        <v/>
      </c>
      <c r="D434" t="str">
        <f>IF(B434&lt;&gt;"",VLOOKUP(B434,iscritti_10914!$A$2:$D$243,2,FALSE),"")</f>
        <v/>
      </c>
      <c r="E434" t="str">
        <f>IF(B434&lt;&gt;"",VLOOKUP(B434,iscritti_10914!$A$2:$D$243,3,FALSE),"")</f>
        <v/>
      </c>
      <c r="F434" t="str">
        <f>IF(E434&lt;&gt;"",VLOOKUP(E434,'10914'!$AG$3:'10914'!$AH$14,2,FALSE)+VLOOKUP(B434,iscritti_10914!$A$2:$E$243,5,FALSE),"")</f>
        <v/>
      </c>
      <c r="G434" s="5">
        <f>COUNTA('10914'!$H$434:'10914'!$M$434)</f>
        <v>0</v>
      </c>
      <c r="H434" s="1"/>
      <c r="I434" s="1"/>
      <c r="J434" s="1"/>
      <c r="K434" s="1"/>
      <c r="L434" s="1"/>
      <c r="M434" s="1"/>
      <c r="N434" s="3" t="str">
        <f>IF('10914'!$G$434&lt;&gt;0,'10914'!$O$434/'10914'!$G$434,"")</f>
        <v/>
      </c>
      <c r="O434" s="4">
        <f>SUM('10914'!$H$434:'10914'!$M$434)</f>
        <v>0</v>
      </c>
      <c r="P434" s="1"/>
      <c r="Q434" s="1"/>
      <c r="R434" s="6">
        <f>SUM('10914'!$O$434:'10914'!$Q$434)+'10914'!$AF$434</f>
        <v>0</v>
      </c>
      <c r="S434" s="6">
        <f>SUM('10914'!$R$434:'10914'!$R$435)</f>
        <v>0</v>
      </c>
      <c r="T434">
        <v>213</v>
      </c>
      <c r="U434" s="6">
        <f>SUM('10914'!$R$434:'10914'!$R$435)</f>
        <v>0</v>
      </c>
      <c r="V434" s="1"/>
      <c r="AF434">
        <f>'10914'!$G$434*IF(E434&lt;&gt;"",'10914'!$F$434,0)</f>
        <v>0</v>
      </c>
    </row>
    <row r="435" spans="1:32" x14ac:dyDescent="0.2">
      <c r="B435" s="1"/>
      <c r="C435" t="str">
        <f>IF(B435&lt;&gt;"",VLOOKUP(B435,iscritti_10914!$A$2:$D$243,4,FALSE),"")</f>
        <v/>
      </c>
      <c r="D435" t="str">
        <f>IF(B435&lt;&gt;"",VLOOKUP(B435,iscritti_10914!$A$2:$D$243,2,FALSE),"")</f>
        <v/>
      </c>
      <c r="E435" t="str">
        <f>IF(B435&lt;&gt;"",VLOOKUP(B435,iscritti_10914!$A$2:$D$243,3,FALSE),"")</f>
        <v/>
      </c>
      <c r="F435" t="str">
        <f>IF(E435&lt;&gt;"",VLOOKUP(E435,'10914'!$AG$3:'10914'!$AH$14,2,FALSE)+VLOOKUP(B435,iscritti_10914!$A$2:$E$243,5,FALSE),"")</f>
        <v/>
      </c>
      <c r="G435" s="5">
        <f>COUNTA('10914'!$H$435:'10914'!$M$435)</f>
        <v>0</v>
      </c>
      <c r="H435" s="1"/>
      <c r="I435" s="1"/>
      <c r="J435" s="1"/>
      <c r="K435" s="1"/>
      <c r="L435" s="1"/>
      <c r="M435" s="1"/>
      <c r="N435" s="3" t="str">
        <f>IF('10914'!$G$435&lt;&gt;0,'10914'!$O$435/'10914'!$G$435,"")</f>
        <v/>
      </c>
      <c r="O435" s="4">
        <f>SUM('10914'!$H$435:'10914'!$M$435)</f>
        <v>0</v>
      </c>
      <c r="P435" s="1"/>
      <c r="Q435" s="1"/>
      <c r="R435" s="6">
        <f>SUM('10914'!$O$435:'10914'!$Q$435)+'10914'!$AF$435</f>
        <v>0</v>
      </c>
      <c r="S435" s="6">
        <f>SUM('10914'!$R$434:'10914'!$R$435)</f>
        <v>0</v>
      </c>
      <c r="T435">
        <v>213</v>
      </c>
      <c r="V435" s="1"/>
      <c r="AF435">
        <f>'10914'!$G$435*IF(E435&lt;&gt;"",'10914'!$F$435,0)</f>
        <v>0</v>
      </c>
    </row>
    <row r="436" spans="1:32" x14ac:dyDescent="0.2">
      <c r="A436">
        <v>214</v>
      </c>
      <c r="B436" s="1"/>
      <c r="C436" t="str">
        <f>IF(B436&lt;&gt;"",VLOOKUP(B436,iscritti_10914!$A$2:$D$243,4,FALSE),"")</f>
        <v/>
      </c>
      <c r="D436" t="str">
        <f>IF(B436&lt;&gt;"",VLOOKUP(B436,iscritti_10914!$A$2:$D$243,2,FALSE),"")</f>
        <v/>
      </c>
      <c r="E436" t="str">
        <f>IF(B436&lt;&gt;"",VLOOKUP(B436,iscritti_10914!$A$2:$D$243,3,FALSE),"")</f>
        <v/>
      </c>
      <c r="F436" t="str">
        <f>IF(E436&lt;&gt;"",VLOOKUP(E436,'10914'!$AG$3:'10914'!$AH$14,2,FALSE)+VLOOKUP(B436,iscritti_10914!$A$2:$E$243,5,FALSE),"")</f>
        <v/>
      </c>
      <c r="G436" s="5">
        <f>COUNTA('10914'!$H$436:'10914'!$M$436)</f>
        <v>0</v>
      </c>
      <c r="H436" s="1"/>
      <c r="I436" s="1"/>
      <c r="J436" s="1"/>
      <c r="K436" s="1"/>
      <c r="L436" s="1"/>
      <c r="M436" s="1"/>
      <c r="N436" s="3" t="str">
        <f>IF('10914'!$G$436&lt;&gt;0,'10914'!$O$436/'10914'!$G$436,"")</f>
        <v/>
      </c>
      <c r="O436" s="4">
        <f>SUM('10914'!$H$436:'10914'!$M$436)</f>
        <v>0</v>
      </c>
      <c r="P436" s="1"/>
      <c r="Q436" s="1"/>
      <c r="R436" s="6">
        <f>SUM('10914'!$O$436:'10914'!$Q$436)+'10914'!$AF$436</f>
        <v>0</v>
      </c>
      <c r="S436" s="6">
        <f>SUM('10914'!$R$436:'10914'!$R$437)</f>
        <v>0</v>
      </c>
      <c r="T436">
        <v>214</v>
      </c>
      <c r="U436" s="6">
        <f>SUM('10914'!$R$436:'10914'!$R$437)</f>
        <v>0</v>
      </c>
      <c r="V436" s="1"/>
      <c r="AF436">
        <f>'10914'!$G$436*IF(E436&lt;&gt;"",'10914'!$F$436,0)</f>
        <v>0</v>
      </c>
    </row>
    <row r="437" spans="1:32" x14ac:dyDescent="0.2">
      <c r="B437" s="1"/>
      <c r="C437" t="str">
        <f>IF(B437&lt;&gt;"",VLOOKUP(B437,iscritti_10914!$A$2:$D$243,4,FALSE),"")</f>
        <v/>
      </c>
      <c r="D437" t="str">
        <f>IF(B437&lt;&gt;"",VLOOKUP(B437,iscritti_10914!$A$2:$D$243,2,FALSE),"")</f>
        <v/>
      </c>
      <c r="E437" t="str">
        <f>IF(B437&lt;&gt;"",VLOOKUP(B437,iscritti_10914!$A$2:$D$243,3,FALSE),"")</f>
        <v/>
      </c>
      <c r="F437" t="str">
        <f>IF(E437&lt;&gt;"",VLOOKUP(E437,'10914'!$AG$3:'10914'!$AH$14,2,FALSE)+VLOOKUP(B437,iscritti_10914!$A$2:$E$243,5,FALSE),"")</f>
        <v/>
      </c>
      <c r="G437" s="5">
        <f>COUNTA('10914'!$H$437:'10914'!$M$437)</f>
        <v>0</v>
      </c>
      <c r="H437" s="1"/>
      <c r="I437" s="1"/>
      <c r="J437" s="1"/>
      <c r="K437" s="1"/>
      <c r="L437" s="1"/>
      <c r="M437" s="1"/>
      <c r="N437" s="3" t="str">
        <f>IF('10914'!$G$437&lt;&gt;0,'10914'!$O$437/'10914'!$G$437,"")</f>
        <v/>
      </c>
      <c r="O437" s="4">
        <f>SUM('10914'!$H$437:'10914'!$M$437)</f>
        <v>0</v>
      </c>
      <c r="P437" s="1"/>
      <c r="Q437" s="1"/>
      <c r="R437" s="6">
        <f>SUM('10914'!$O$437:'10914'!$Q$437)+'10914'!$AF$437</f>
        <v>0</v>
      </c>
      <c r="S437" s="6">
        <f>SUM('10914'!$R$436:'10914'!$R$437)</f>
        <v>0</v>
      </c>
      <c r="T437">
        <v>214</v>
      </c>
      <c r="V437" s="1"/>
      <c r="AF437">
        <f>'10914'!$G$437*IF(E437&lt;&gt;"",'10914'!$F$437,0)</f>
        <v>0</v>
      </c>
    </row>
    <row r="438" spans="1:32" x14ac:dyDescent="0.2">
      <c r="A438">
        <v>215</v>
      </c>
      <c r="B438" s="1"/>
      <c r="C438" t="str">
        <f>IF(B438&lt;&gt;"",VLOOKUP(B438,iscritti_10914!$A$2:$D$243,4,FALSE),"")</f>
        <v/>
      </c>
      <c r="D438" t="str">
        <f>IF(B438&lt;&gt;"",VLOOKUP(B438,iscritti_10914!$A$2:$D$243,2,FALSE),"")</f>
        <v/>
      </c>
      <c r="E438" t="str">
        <f>IF(B438&lt;&gt;"",VLOOKUP(B438,iscritti_10914!$A$2:$D$243,3,FALSE),"")</f>
        <v/>
      </c>
      <c r="F438" t="str">
        <f>IF(E438&lt;&gt;"",VLOOKUP(E438,'10914'!$AG$3:'10914'!$AH$14,2,FALSE)+VLOOKUP(B438,iscritti_10914!$A$2:$E$243,5,FALSE),"")</f>
        <v/>
      </c>
      <c r="G438" s="5">
        <f>COUNTA('10914'!$H$438:'10914'!$M$438)</f>
        <v>0</v>
      </c>
      <c r="H438" s="1"/>
      <c r="I438" s="1"/>
      <c r="J438" s="1"/>
      <c r="K438" s="1"/>
      <c r="L438" s="1"/>
      <c r="M438" s="1"/>
      <c r="N438" s="3" t="str">
        <f>IF('10914'!$G$438&lt;&gt;0,'10914'!$O$438/'10914'!$G$438,"")</f>
        <v/>
      </c>
      <c r="O438" s="4">
        <f>SUM('10914'!$H$438:'10914'!$M$438)</f>
        <v>0</v>
      </c>
      <c r="P438" s="1"/>
      <c r="Q438" s="1"/>
      <c r="R438" s="6">
        <f>SUM('10914'!$O$438:'10914'!$Q$438)+'10914'!$AF$438</f>
        <v>0</v>
      </c>
      <c r="S438" s="6">
        <f>SUM('10914'!$R$438:'10914'!$R$439)</f>
        <v>0</v>
      </c>
      <c r="T438">
        <v>215</v>
      </c>
      <c r="U438" s="6">
        <f>SUM('10914'!$R$438:'10914'!$R$439)</f>
        <v>0</v>
      </c>
      <c r="V438" s="1"/>
      <c r="AF438">
        <f>'10914'!$G$438*IF(E438&lt;&gt;"",'10914'!$F$438,0)</f>
        <v>0</v>
      </c>
    </row>
    <row r="439" spans="1:32" x14ac:dyDescent="0.2">
      <c r="B439" s="1"/>
      <c r="C439" t="str">
        <f>IF(B439&lt;&gt;"",VLOOKUP(B439,iscritti_10914!$A$2:$D$243,4,FALSE),"")</f>
        <v/>
      </c>
      <c r="D439" t="str">
        <f>IF(B439&lt;&gt;"",VLOOKUP(B439,iscritti_10914!$A$2:$D$243,2,FALSE),"")</f>
        <v/>
      </c>
      <c r="E439" t="str">
        <f>IF(B439&lt;&gt;"",VLOOKUP(B439,iscritti_10914!$A$2:$D$243,3,FALSE),"")</f>
        <v/>
      </c>
      <c r="F439" t="str">
        <f>IF(E439&lt;&gt;"",VLOOKUP(E439,'10914'!$AG$3:'10914'!$AH$14,2,FALSE)+VLOOKUP(B439,iscritti_10914!$A$2:$E$243,5,FALSE),"")</f>
        <v/>
      </c>
      <c r="G439" s="5">
        <f>COUNTA('10914'!$H$439:'10914'!$M$439)</f>
        <v>0</v>
      </c>
      <c r="H439" s="1"/>
      <c r="I439" s="1"/>
      <c r="J439" s="1"/>
      <c r="K439" s="1"/>
      <c r="L439" s="1"/>
      <c r="M439" s="1"/>
      <c r="N439" s="3" t="str">
        <f>IF('10914'!$G$439&lt;&gt;0,'10914'!$O$439/'10914'!$G$439,"")</f>
        <v/>
      </c>
      <c r="O439" s="4">
        <f>SUM('10914'!$H$439:'10914'!$M$439)</f>
        <v>0</v>
      </c>
      <c r="P439" s="1"/>
      <c r="Q439" s="1"/>
      <c r="R439" s="6">
        <f>SUM('10914'!$O$439:'10914'!$Q$439)+'10914'!$AF$439</f>
        <v>0</v>
      </c>
      <c r="S439" s="6">
        <f>SUM('10914'!$R$438:'10914'!$R$439)</f>
        <v>0</v>
      </c>
      <c r="T439">
        <v>215</v>
      </c>
      <c r="V439" s="1"/>
      <c r="AF439">
        <f>'10914'!$G$439*IF(E439&lt;&gt;"",'10914'!$F$439,0)</f>
        <v>0</v>
      </c>
    </row>
    <row r="440" spans="1:32" x14ac:dyDescent="0.2">
      <c r="A440">
        <v>216</v>
      </c>
      <c r="B440" s="1"/>
      <c r="C440" t="str">
        <f>IF(B440&lt;&gt;"",VLOOKUP(B440,iscritti_10914!$A$2:$D$243,4,FALSE),"")</f>
        <v/>
      </c>
      <c r="D440" t="str">
        <f>IF(B440&lt;&gt;"",VLOOKUP(B440,iscritti_10914!$A$2:$D$243,2,FALSE),"")</f>
        <v/>
      </c>
      <c r="E440" t="str">
        <f>IF(B440&lt;&gt;"",VLOOKUP(B440,iscritti_10914!$A$2:$D$243,3,FALSE),"")</f>
        <v/>
      </c>
      <c r="F440" t="str">
        <f>IF(E440&lt;&gt;"",VLOOKUP(E440,'10914'!$AG$3:'10914'!$AH$14,2,FALSE)+VLOOKUP(B440,iscritti_10914!$A$2:$E$243,5,FALSE),"")</f>
        <v/>
      </c>
      <c r="G440" s="5">
        <f>COUNTA('10914'!$H$440:'10914'!$M$440)</f>
        <v>0</v>
      </c>
      <c r="H440" s="1"/>
      <c r="I440" s="1"/>
      <c r="J440" s="1"/>
      <c r="K440" s="1"/>
      <c r="L440" s="1"/>
      <c r="M440" s="1"/>
      <c r="N440" s="3" t="str">
        <f>IF('10914'!$G$440&lt;&gt;0,'10914'!$O$440/'10914'!$G$440,"")</f>
        <v/>
      </c>
      <c r="O440" s="4">
        <f>SUM('10914'!$H$440:'10914'!$M$440)</f>
        <v>0</v>
      </c>
      <c r="P440" s="1"/>
      <c r="Q440" s="1"/>
      <c r="R440" s="6">
        <f>SUM('10914'!$O$440:'10914'!$Q$440)+'10914'!$AF$440</f>
        <v>0</v>
      </c>
      <c r="S440" s="6">
        <f>SUM('10914'!$R$440:'10914'!$R$441)</f>
        <v>0</v>
      </c>
      <c r="T440">
        <v>216</v>
      </c>
      <c r="U440" s="6">
        <f>SUM('10914'!$R$440:'10914'!$R$441)</f>
        <v>0</v>
      </c>
      <c r="V440" s="1"/>
      <c r="AF440">
        <f>'10914'!$G$440*IF(E440&lt;&gt;"",'10914'!$F$440,0)</f>
        <v>0</v>
      </c>
    </row>
    <row r="441" spans="1:32" x14ac:dyDescent="0.2">
      <c r="B441" s="1"/>
      <c r="C441" t="str">
        <f>IF(B441&lt;&gt;"",VLOOKUP(B441,iscritti_10914!$A$2:$D$243,4,FALSE),"")</f>
        <v/>
      </c>
      <c r="D441" t="str">
        <f>IF(B441&lt;&gt;"",VLOOKUP(B441,iscritti_10914!$A$2:$D$243,2,FALSE),"")</f>
        <v/>
      </c>
      <c r="E441" t="str">
        <f>IF(B441&lt;&gt;"",VLOOKUP(B441,iscritti_10914!$A$2:$D$243,3,FALSE),"")</f>
        <v/>
      </c>
      <c r="F441" t="str">
        <f>IF(E441&lt;&gt;"",VLOOKUP(E441,'10914'!$AG$3:'10914'!$AH$14,2,FALSE)+VLOOKUP(B441,iscritti_10914!$A$2:$E$243,5,FALSE),"")</f>
        <v/>
      </c>
      <c r="G441" s="5">
        <f>COUNTA('10914'!$H$441:'10914'!$M$441)</f>
        <v>0</v>
      </c>
      <c r="H441" s="1"/>
      <c r="I441" s="1"/>
      <c r="J441" s="1"/>
      <c r="K441" s="1"/>
      <c r="L441" s="1"/>
      <c r="M441" s="1"/>
      <c r="N441" s="3" t="str">
        <f>IF('10914'!$G$441&lt;&gt;0,'10914'!$O$441/'10914'!$G$441,"")</f>
        <v/>
      </c>
      <c r="O441" s="4">
        <f>SUM('10914'!$H$441:'10914'!$M$441)</f>
        <v>0</v>
      </c>
      <c r="P441" s="1"/>
      <c r="Q441" s="1"/>
      <c r="R441" s="6">
        <f>SUM('10914'!$O$441:'10914'!$Q$441)+'10914'!$AF$441</f>
        <v>0</v>
      </c>
      <c r="S441" s="6">
        <f>SUM('10914'!$R$440:'10914'!$R$441)</f>
        <v>0</v>
      </c>
      <c r="T441">
        <v>216</v>
      </c>
      <c r="V441" s="1"/>
      <c r="AF441">
        <f>'10914'!$G$441*IF(E441&lt;&gt;"",'10914'!$F$441,0)</f>
        <v>0</v>
      </c>
    </row>
    <row r="442" spans="1:32" x14ac:dyDescent="0.2">
      <c r="A442">
        <v>217</v>
      </c>
      <c r="B442" s="1"/>
      <c r="C442" t="str">
        <f>IF(B442&lt;&gt;"",VLOOKUP(B442,iscritti_10914!$A$2:$D$243,4,FALSE),"")</f>
        <v/>
      </c>
      <c r="D442" t="str">
        <f>IF(B442&lt;&gt;"",VLOOKUP(B442,iscritti_10914!$A$2:$D$243,2,FALSE),"")</f>
        <v/>
      </c>
      <c r="E442" t="str">
        <f>IF(B442&lt;&gt;"",VLOOKUP(B442,iscritti_10914!$A$2:$D$243,3,FALSE),"")</f>
        <v/>
      </c>
      <c r="F442" t="str">
        <f>IF(E442&lt;&gt;"",VLOOKUP(E442,'10914'!$AG$3:'10914'!$AH$14,2,FALSE)+VLOOKUP(B442,iscritti_10914!$A$2:$E$243,5,FALSE),"")</f>
        <v/>
      </c>
      <c r="G442" s="5">
        <f>COUNTA('10914'!$H$442:'10914'!$M$442)</f>
        <v>0</v>
      </c>
      <c r="H442" s="1"/>
      <c r="I442" s="1"/>
      <c r="J442" s="1"/>
      <c r="K442" s="1"/>
      <c r="L442" s="1"/>
      <c r="M442" s="1"/>
      <c r="N442" s="3" t="str">
        <f>IF('10914'!$G$442&lt;&gt;0,'10914'!$O$442/'10914'!$G$442,"")</f>
        <v/>
      </c>
      <c r="O442" s="4">
        <f>SUM('10914'!$H$442:'10914'!$M$442)</f>
        <v>0</v>
      </c>
      <c r="P442" s="1"/>
      <c r="Q442" s="1"/>
      <c r="R442" s="6">
        <f>SUM('10914'!$O$442:'10914'!$Q$442)+'10914'!$AF$442</f>
        <v>0</v>
      </c>
      <c r="S442" s="6">
        <f>SUM('10914'!$R$442:'10914'!$R$443)</f>
        <v>0</v>
      </c>
      <c r="T442">
        <v>217</v>
      </c>
      <c r="U442" s="6">
        <f>SUM('10914'!$R$442:'10914'!$R$443)</f>
        <v>0</v>
      </c>
      <c r="V442" s="1"/>
      <c r="AF442">
        <f>'10914'!$G$442*IF(E442&lt;&gt;"",'10914'!$F$442,0)</f>
        <v>0</v>
      </c>
    </row>
    <row r="443" spans="1:32" x14ac:dyDescent="0.2">
      <c r="B443" s="1"/>
      <c r="C443" t="str">
        <f>IF(B443&lt;&gt;"",VLOOKUP(B443,iscritti_10914!$A$2:$D$243,4,FALSE),"")</f>
        <v/>
      </c>
      <c r="D443" t="str">
        <f>IF(B443&lt;&gt;"",VLOOKUP(B443,iscritti_10914!$A$2:$D$243,2,FALSE),"")</f>
        <v/>
      </c>
      <c r="E443" t="str">
        <f>IF(B443&lt;&gt;"",VLOOKUP(B443,iscritti_10914!$A$2:$D$243,3,FALSE),"")</f>
        <v/>
      </c>
      <c r="F443" t="str">
        <f>IF(E443&lt;&gt;"",VLOOKUP(E443,'10914'!$AG$3:'10914'!$AH$14,2,FALSE)+VLOOKUP(B443,iscritti_10914!$A$2:$E$243,5,FALSE),"")</f>
        <v/>
      </c>
      <c r="G443" s="5">
        <f>COUNTA('10914'!$H$443:'10914'!$M$443)</f>
        <v>0</v>
      </c>
      <c r="H443" s="1"/>
      <c r="I443" s="1"/>
      <c r="J443" s="1"/>
      <c r="K443" s="1"/>
      <c r="L443" s="1"/>
      <c r="M443" s="1"/>
      <c r="N443" s="3" t="str">
        <f>IF('10914'!$G$443&lt;&gt;0,'10914'!$O$443/'10914'!$G$443,"")</f>
        <v/>
      </c>
      <c r="O443" s="4">
        <f>SUM('10914'!$H$443:'10914'!$M$443)</f>
        <v>0</v>
      </c>
      <c r="P443" s="1"/>
      <c r="Q443" s="1"/>
      <c r="R443" s="6">
        <f>SUM('10914'!$O$443:'10914'!$Q$443)+'10914'!$AF$443</f>
        <v>0</v>
      </c>
      <c r="S443" s="6">
        <f>SUM('10914'!$R$442:'10914'!$R$443)</f>
        <v>0</v>
      </c>
      <c r="T443">
        <v>217</v>
      </c>
      <c r="V443" s="1"/>
      <c r="AF443">
        <f>'10914'!$G$443*IF(E443&lt;&gt;"",'10914'!$F$443,0)</f>
        <v>0</v>
      </c>
    </row>
    <row r="444" spans="1:32" x14ac:dyDescent="0.2">
      <c r="A444">
        <v>218</v>
      </c>
      <c r="B444" s="1"/>
      <c r="C444" t="str">
        <f>IF(B444&lt;&gt;"",VLOOKUP(B444,iscritti_10914!$A$2:$D$243,4,FALSE),"")</f>
        <v/>
      </c>
      <c r="D444" t="str">
        <f>IF(B444&lt;&gt;"",VLOOKUP(B444,iscritti_10914!$A$2:$D$243,2,FALSE),"")</f>
        <v/>
      </c>
      <c r="E444" t="str">
        <f>IF(B444&lt;&gt;"",VLOOKUP(B444,iscritti_10914!$A$2:$D$243,3,FALSE),"")</f>
        <v/>
      </c>
      <c r="F444" t="str">
        <f>IF(E444&lt;&gt;"",VLOOKUP(E444,'10914'!$AG$3:'10914'!$AH$14,2,FALSE)+VLOOKUP(B444,iscritti_10914!$A$2:$E$243,5,FALSE),"")</f>
        <v/>
      </c>
      <c r="G444" s="5">
        <f>COUNTA('10914'!$H$444:'10914'!$M$444)</f>
        <v>0</v>
      </c>
      <c r="H444" s="1"/>
      <c r="I444" s="1"/>
      <c r="J444" s="1"/>
      <c r="K444" s="1"/>
      <c r="L444" s="1"/>
      <c r="M444" s="1"/>
      <c r="N444" s="3" t="str">
        <f>IF('10914'!$G$444&lt;&gt;0,'10914'!$O$444/'10914'!$G$444,"")</f>
        <v/>
      </c>
      <c r="O444" s="4">
        <f>SUM('10914'!$H$444:'10914'!$M$444)</f>
        <v>0</v>
      </c>
      <c r="P444" s="1"/>
      <c r="Q444" s="1"/>
      <c r="R444" s="6">
        <f>SUM('10914'!$O$444:'10914'!$Q$444)+'10914'!$AF$444</f>
        <v>0</v>
      </c>
      <c r="S444" s="6">
        <f>SUM('10914'!$R$444:'10914'!$R$445)</f>
        <v>0</v>
      </c>
      <c r="T444">
        <v>218</v>
      </c>
      <c r="U444" s="6">
        <f>SUM('10914'!$R$444:'10914'!$R$445)</f>
        <v>0</v>
      </c>
      <c r="V444" s="1"/>
      <c r="AF444">
        <f>'10914'!$G$444*IF(E444&lt;&gt;"",'10914'!$F$444,0)</f>
        <v>0</v>
      </c>
    </row>
    <row r="445" spans="1:32" x14ac:dyDescent="0.2">
      <c r="B445" s="1"/>
      <c r="C445" t="str">
        <f>IF(B445&lt;&gt;"",VLOOKUP(B445,iscritti_10914!$A$2:$D$243,4,FALSE),"")</f>
        <v/>
      </c>
      <c r="D445" t="str">
        <f>IF(B445&lt;&gt;"",VLOOKUP(B445,iscritti_10914!$A$2:$D$243,2,FALSE),"")</f>
        <v/>
      </c>
      <c r="E445" t="str">
        <f>IF(B445&lt;&gt;"",VLOOKUP(B445,iscritti_10914!$A$2:$D$243,3,FALSE),"")</f>
        <v/>
      </c>
      <c r="F445" t="str">
        <f>IF(E445&lt;&gt;"",VLOOKUP(E445,'10914'!$AG$3:'10914'!$AH$14,2,FALSE)+VLOOKUP(B445,iscritti_10914!$A$2:$E$243,5,FALSE),"")</f>
        <v/>
      </c>
      <c r="G445" s="5">
        <f>COUNTA('10914'!$H$445:'10914'!$M$445)</f>
        <v>0</v>
      </c>
      <c r="H445" s="1"/>
      <c r="I445" s="1"/>
      <c r="J445" s="1"/>
      <c r="K445" s="1"/>
      <c r="L445" s="1"/>
      <c r="M445" s="1"/>
      <c r="N445" s="3" t="str">
        <f>IF('10914'!$G$445&lt;&gt;0,'10914'!$O$445/'10914'!$G$445,"")</f>
        <v/>
      </c>
      <c r="O445" s="4">
        <f>SUM('10914'!$H$445:'10914'!$M$445)</f>
        <v>0</v>
      </c>
      <c r="P445" s="1"/>
      <c r="Q445" s="1"/>
      <c r="R445" s="6">
        <f>SUM('10914'!$O$445:'10914'!$Q$445)+'10914'!$AF$445</f>
        <v>0</v>
      </c>
      <c r="S445" s="6">
        <f>SUM('10914'!$R$444:'10914'!$R$445)</f>
        <v>0</v>
      </c>
      <c r="T445">
        <v>218</v>
      </c>
      <c r="V445" s="1"/>
      <c r="AF445">
        <f>'10914'!$G$445*IF(E445&lt;&gt;"",'10914'!$F$445,0)</f>
        <v>0</v>
      </c>
    </row>
    <row r="446" spans="1:32" x14ac:dyDescent="0.2">
      <c r="A446">
        <v>219</v>
      </c>
      <c r="B446" s="1"/>
      <c r="C446" t="str">
        <f>IF(B446&lt;&gt;"",VLOOKUP(B446,iscritti_10914!$A$2:$D$243,4,FALSE),"")</f>
        <v/>
      </c>
      <c r="D446" t="str">
        <f>IF(B446&lt;&gt;"",VLOOKUP(B446,iscritti_10914!$A$2:$D$243,2,FALSE),"")</f>
        <v/>
      </c>
      <c r="E446" t="str">
        <f>IF(B446&lt;&gt;"",VLOOKUP(B446,iscritti_10914!$A$2:$D$243,3,FALSE),"")</f>
        <v/>
      </c>
      <c r="F446" t="str">
        <f>IF(E446&lt;&gt;"",VLOOKUP(E446,'10914'!$AG$3:'10914'!$AH$14,2,FALSE)+VLOOKUP(B446,iscritti_10914!$A$2:$E$243,5,FALSE),"")</f>
        <v/>
      </c>
      <c r="G446" s="5">
        <f>COUNTA('10914'!$H$446:'10914'!$M$446)</f>
        <v>0</v>
      </c>
      <c r="H446" s="1"/>
      <c r="I446" s="1"/>
      <c r="J446" s="1"/>
      <c r="K446" s="1"/>
      <c r="L446" s="1"/>
      <c r="M446" s="1"/>
      <c r="N446" s="3" t="str">
        <f>IF('10914'!$G$446&lt;&gt;0,'10914'!$O$446/'10914'!$G$446,"")</f>
        <v/>
      </c>
      <c r="O446" s="4">
        <f>SUM('10914'!$H$446:'10914'!$M$446)</f>
        <v>0</v>
      </c>
      <c r="P446" s="1"/>
      <c r="Q446" s="1"/>
      <c r="R446" s="6">
        <f>SUM('10914'!$O$446:'10914'!$Q$446)+'10914'!$AF$446</f>
        <v>0</v>
      </c>
      <c r="S446" s="6">
        <f>SUM('10914'!$R$446:'10914'!$R$447)</f>
        <v>0</v>
      </c>
      <c r="T446">
        <v>219</v>
      </c>
      <c r="U446" s="6">
        <f>SUM('10914'!$R$446:'10914'!$R$447)</f>
        <v>0</v>
      </c>
      <c r="V446" s="1"/>
      <c r="AF446">
        <f>'10914'!$G$446*IF(E446&lt;&gt;"",'10914'!$F$446,0)</f>
        <v>0</v>
      </c>
    </row>
    <row r="447" spans="1:32" x14ac:dyDescent="0.2">
      <c r="B447" s="1"/>
      <c r="C447" t="str">
        <f>IF(B447&lt;&gt;"",VLOOKUP(B447,iscritti_10914!$A$2:$D$243,4,FALSE),"")</f>
        <v/>
      </c>
      <c r="D447" t="str">
        <f>IF(B447&lt;&gt;"",VLOOKUP(B447,iscritti_10914!$A$2:$D$243,2,FALSE),"")</f>
        <v/>
      </c>
      <c r="E447" t="str">
        <f>IF(B447&lt;&gt;"",VLOOKUP(B447,iscritti_10914!$A$2:$D$243,3,FALSE),"")</f>
        <v/>
      </c>
      <c r="F447" t="str">
        <f>IF(E447&lt;&gt;"",VLOOKUP(E447,'10914'!$AG$3:'10914'!$AH$14,2,FALSE)+VLOOKUP(B447,iscritti_10914!$A$2:$E$243,5,FALSE),"")</f>
        <v/>
      </c>
      <c r="G447" s="5">
        <f>COUNTA('10914'!$H$447:'10914'!$M$447)</f>
        <v>0</v>
      </c>
      <c r="H447" s="1"/>
      <c r="I447" s="1"/>
      <c r="J447" s="1"/>
      <c r="K447" s="1"/>
      <c r="L447" s="1"/>
      <c r="M447" s="1"/>
      <c r="N447" s="3" t="str">
        <f>IF('10914'!$G$447&lt;&gt;0,'10914'!$O$447/'10914'!$G$447,"")</f>
        <v/>
      </c>
      <c r="O447" s="4">
        <f>SUM('10914'!$H$447:'10914'!$M$447)</f>
        <v>0</v>
      </c>
      <c r="P447" s="1"/>
      <c r="Q447" s="1"/>
      <c r="R447" s="6">
        <f>SUM('10914'!$O$447:'10914'!$Q$447)+'10914'!$AF$447</f>
        <v>0</v>
      </c>
      <c r="S447" s="6">
        <f>SUM('10914'!$R$446:'10914'!$R$447)</f>
        <v>0</v>
      </c>
      <c r="T447">
        <v>219</v>
      </c>
      <c r="V447" s="1"/>
      <c r="AF447">
        <f>'10914'!$G$447*IF(E447&lt;&gt;"",'10914'!$F$447,0)</f>
        <v>0</v>
      </c>
    </row>
    <row r="448" spans="1:32" x14ac:dyDescent="0.2">
      <c r="A448">
        <v>220</v>
      </c>
      <c r="B448" s="1"/>
      <c r="C448" t="str">
        <f>IF(B448&lt;&gt;"",VLOOKUP(B448,iscritti_10914!$A$2:$D$243,4,FALSE),"")</f>
        <v/>
      </c>
      <c r="D448" t="str">
        <f>IF(B448&lt;&gt;"",VLOOKUP(B448,iscritti_10914!$A$2:$D$243,2,FALSE),"")</f>
        <v/>
      </c>
      <c r="E448" t="str">
        <f>IF(B448&lt;&gt;"",VLOOKUP(B448,iscritti_10914!$A$2:$D$243,3,FALSE),"")</f>
        <v/>
      </c>
      <c r="F448" t="str">
        <f>IF(E448&lt;&gt;"",VLOOKUP(E448,'10914'!$AG$3:'10914'!$AH$14,2,FALSE)+VLOOKUP(B448,iscritti_10914!$A$2:$E$243,5,FALSE),"")</f>
        <v/>
      </c>
      <c r="G448" s="5">
        <f>COUNTA('10914'!$H$448:'10914'!$M$448)</f>
        <v>0</v>
      </c>
      <c r="H448" s="1"/>
      <c r="I448" s="1"/>
      <c r="J448" s="1"/>
      <c r="K448" s="1"/>
      <c r="L448" s="1"/>
      <c r="M448" s="1"/>
      <c r="N448" s="3" t="str">
        <f>IF('10914'!$G$448&lt;&gt;0,'10914'!$O$448/'10914'!$G$448,"")</f>
        <v/>
      </c>
      <c r="O448" s="4">
        <f>SUM('10914'!$H$448:'10914'!$M$448)</f>
        <v>0</v>
      </c>
      <c r="P448" s="1"/>
      <c r="Q448" s="1"/>
      <c r="R448" s="6">
        <f>SUM('10914'!$O$448:'10914'!$Q$448)+'10914'!$AF$448</f>
        <v>0</v>
      </c>
      <c r="S448" s="6">
        <f>SUM('10914'!$R$448:'10914'!$R$449)</f>
        <v>0</v>
      </c>
      <c r="T448">
        <v>220</v>
      </c>
      <c r="U448" s="6">
        <f>SUM('10914'!$R$448:'10914'!$R$449)</f>
        <v>0</v>
      </c>
      <c r="V448" s="1"/>
      <c r="AF448">
        <f>'10914'!$G$448*IF(E448&lt;&gt;"",'10914'!$F$448,0)</f>
        <v>0</v>
      </c>
    </row>
    <row r="449" spans="1:32" x14ac:dyDescent="0.2">
      <c r="B449" s="1"/>
      <c r="C449" t="str">
        <f>IF(B449&lt;&gt;"",VLOOKUP(B449,iscritti_10914!$A$2:$D$243,4,FALSE),"")</f>
        <v/>
      </c>
      <c r="D449" t="str">
        <f>IF(B449&lt;&gt;"",VLOOKUP(B449,iscritti_10914!$A$2:$D$243,2,FALSE),"")</f>
        <v/>
      </c>
      <c r="E449" t="str">
        <f>IF(B449&lt;&gt;"",VLOOKUP(B449,iscritti_10914!$A$2:$D$243,3,FALSE),"")</f>
        <v/>
      </c>
      <c r="F449" t="str">
        <f>IF(E449&lt;&gt;"",VLOOKUP(E449,'10914'!$AG$3:'10914'!$AH$14,2,FALSE)+VLOOKUP(B449,iscritti_10914!$A$2:$E$243,5,FALSE),"")</f>
        <v/>
      </c>
      <c r="G449" s="5">
        <f>COUNTA('10914'!$H$449:'10914'!$M$449)</f>
        <v>0</v>
      </c>
      <c r="H449" s="1"/>
      <c r="I449" s="1"/>
      <c r="J449" s="1"/>
      <c r="K449" s="1"/>
      <c r="L449" s="1"/>
      <c r="M449" s="1"/>
      <c r="N449" s="3" t="str">
        <f>IF('10914'!$G$449&lt;&gt;0,'10914'!$O$449/'10914'!$G$449,"")</f>
        <v/>
      </c>
      <c r="O449" s="4">
        <f>SUM('10914'!$H$449:'10914'!$M$449)</f>
        <v>0</v>
      </c>
      <c r="P449" s="1"/>
      <c r="Q449" s="1"/>
      <c r="R449" s="6">
        <f>SUM('10914'!$O$449:'10914'!$Q$449)+'10914'!$AF$449</f>
        <v>0</v>
      </c>
      <c r="S449" s="6">
        <f>SUM('10914'!$R$448:'10914'!$R$449)</f>
        <v>0</v>
      </c>
      <c r="T449">
        <v>220</v>
      </c>
      <c r="V449" s="1"/>
      <c r="AF449">
        <f>'10914'!$G$449*IF(E449&lt;&gt;"",'10914'!$F$449,0)</f>
        <v>0</v>
      </c>
    </row>
    <row r="450" spans="1:32" x14ac:dyDescent="0.2">
      <c r="A450">
        <v>221</v>
      </c>
      <c r="B450" s="1"/>
      <c r="C450" t="str">
        <f>IF(B450&lt;&gt;"",VLOOKUP(B450,iscritti_10914!$A$2:$D$243,4,FALSE),"")</f>
        <v/>
      </c>
      <c r="D450" t="str">
        <f>IF(B450&lt;&gt;"",VLOOKUP(B450,iscritti_10914!$A$2:$D$243,2,FALSE),"")</f>
        <v/>
      </c>
      <c r="E450" t="str">
        <f>IF(B450&lt;&gt;"",VLOOKUP(B450,iscritti_10914!$A$2:$D$243,3,FALSE),"")</f>
        <v/>
      </c>
      <c r="F450" t="str">
        <f>IF(E450&lt;&gt;"",VLOOKUP(E450,'10914'!$AG$3:'10914'!$AH$14,2,FALSE)+VLOOKUP(B450,iscritti_10914!$A$2:$E$243,5,FALSE),"")</f>
        <v/>
      </c>
      <c r="G450" s="5">
        <f>COUNTA('10914'!$H$450:'10914'!$M$450)</f>
        <v>0</v>
      </c>
      <c r="H450" s="1"/>
      <c r="I450" s="1"/>
      <c r="J450" s="1"/>
      <c r="K450" s="1"/>
      <c r="L450" s="1"/>
      <c r="M450" s="1"/>
      <c r="N450" s="3" t="str">
        <f>IF('10914'!$G$450&lt;&gt;0,'10914'!$O$450/'10914'!$G$450,"")</f>
        <v/>
      </c>
      <c r="O450" s="4">
        <f>SUM('10914'!$H$450:'10914'!$M$450)</f>
        <v>0</v>
      </c>
      <c r="P450" s="1"/>
      <c r="Q450" s="1"/>
      <c r="R450" s="6">
        <f>SUM('10914'!$O$450:'10914'!$Q$450)+'10914'!$AF$450</f>
        <v>0</v>
      </c>
      <c r="S450" s="6">
        <f>SUM('10914'!$R$450:'10914'!$R$451)</f>
        <v>0</v>
      </c>
      <c r="T450">
        <v>221</v>
      </c>
      <c r="U450" s="6">
        <f>SUM('10914'!$R$450:'10914'!$R$451)</f>
        <v>0</v>
      </c>
      <c r="V450" s="1"/>
      <c r="AF450">
        <f>'10914'!$G$450*IF(E450&lt;&gt;"",'10914'!$F$450,0)</f>
        <v>0</v>
      </c>
    </row>
    <row r="451" spans="1:32" x14ac:dyDescent="0.2">
      <c r="B451" s="1"/>
      <c r="C451" t="str">
        <f>IF(B451&lt;&gt;"",VLOOKUP(B451,iscritti_10914!$A$2:$D$243,4,FALSE),"")</f>
        <v/>
      </c>
      <c r="D451" t="str">
        <f>IF(B451&lt;&gt;"",VLOOKUP(B451,iscritti_10914!$A$2:$D$243,2,FALSE),"")</f>
        <v/>
      </c>
      <c r="E451" t="str">
        <f>IF(B451&lt;&gt;"",VLOOKUP(B451,iscritti_10914!$A$2:$D$243,3,FALSE),"")</f>
        <v/>
      </c>
      <c r="F451" t="str">
        <f>IF(E451&lt;&gt;"",VLOOKUP(E451,'10914'!$AG$3:'10914'!$AH$14,2,FALSE)+VLOOKUP(B451,iscritti_10914!$A$2:$E$243,5,FALSE),"")</f>
        <v/>
      </c>
      <c r="G451" s="5">
        <f>COUNTA('10914'!$H$451:'10914'!$M$451)</f>
        <v>0</v>
      </c>
      <c r="H451" s="1"/>
      <c r="I451" s="1"/>
      <c r="J451" s="1"/>
      <c r="K451" s="1"/>
      <c r="L451" s="1"/>
      <c r="M451" s="1"/>
      <c r="N451" s="3" t="str">
        <f>IF('10914'!$G$451&lt;&gt;0,'10914'!$O$451/'10914'!$G$451,"")</f>
        <v/>
      </c>
      <c r="O451" s="4">
        <f>SUM('10914'!$H$451:'10914'!$M$451)</f>
        <v>0</v>
      </c>
      <c r="P451" s="1"/>
      <c r="Q451" s="1"/>
      <c r="R451" s="6">
        <f>SUM('10914'!$O$451:'10914'!$Q$451)+'10914'!$AF$451</f>
        <v>0</v>
      </c>
      <c r="S451" s="6">
        <f>SUM('10914'!$R$450:'10914'!$R$451)</f>
        <v>0</v>
      </c>
      <c r="T451">
        <v>221</v>
      </c>
      <c r="V451" s="1"/>
      <c r="AF451">
        <f>'10914'!$G$451*IF(E451&lt;&gt;"",'10914'!$F$451,0)</f>
        <v>0</v>
      </c>
    </row>
    <row r="452" spans="1:32" x14ac:dyDescent="0.2">
      <c r="A452">
        <v>222</v>
      </c>
      <c r="B452" s="1"/>
      <c r="C452" t="str">
        <f>IF(B452&lt;&gt;"",VLOOKUP(B452,iscritti_10914!$A$2:$D$243,4,FALSE),"")</f>
        <v/>
      </c>
      <c r="D452" t="str">
        <f>IF(B452&lt;&gt;"",VLOOKUP(B452,iscritti_10914!$A$2:$D$243,2,FALSE),"")</f>
        <v/>
      </c>
      <c r="E452" t="str">
        <f>IF(B452&lt;&gt;"",VLOOKUP(B452,iscritti_10914!$A$2:$D$243,3,FALSE),"")</f>
        <v/>
      </c>
      <c r="F452" t="str">
        <f>IF(E452&lt;&gt;"",VLOOKUP(E452,'10914'!$AG$3:'10914'!$AH$14,2,FALSE)+VLOOKUP(B452,iscritti_10914!$A$2:$E$243,5,FALSE),"")</f>
        <v/>
      </c>
      <c r="G452" s="5">
        <f>COUNTA('10914'!$H$452:'10914'!$M$452)</f>
        <v>0</v>
      </c>
      <c r="H452" s="1"/>
      <c r="I452" s="1"/>
      <c r="J452" s="1"/>
      <c r="K452" s="1"/>
      <c r="L452" s="1"/>
      <c r="M452" s="1"/>
      <c r="N452" s="3" t="str">
        <f>IF('10914'!$G$452&lt;&gt;0,'10914'!$O$452/'10914'!$G$452,"")</f>
        <v/>
      </c>
      <c r="O452" s="4">
        <f>SUM('10914'!$H$452:'10914'!$M$452)</f>
        <v>0</v>
      </c>
      <c r="P452" s="1"/>
      <c r="Q452" s="1"/>
      <c r="R452" s="6">
        <f>SUM('10914'!$O$452:'10914'!$Q$452)+'10914'!$AF$452</f>
        <v>0</v>
      </c>
      <c r="S452" s="6">
        <f>SUM('10914'!$R$452:'10914'!$R$453)</f>
        <v>0</v>
      </c>
      <c r="T452">
        <v>222</v>
      </c>
      <c r="U452" s="6">
        <f>SUM('10914'!$R$452:'10914'!$R$453)</f>
        <v>0</v>
      </c>
      <c r="V452" s="1"/>
      <c r="AF452">
        <f>'10914'!$G$452*IF(E452&lt;&gt;"",'10914'!$F$452,0)</f>
        <v>0</v>
      </c>
    </row>
    <row r="453" spans="1:32" x14ac:dyDescent="0.2">
      <c r="B453" s="1"/>
      <c r="C453" t="str">
        <f>IF(B453&lt;&gt;"",VLOOKUP(B453,iscritti_10914!$A$2:$D$243,4,FALSE),"")</f>
        <v/>
      </c>
      <c r="D453" t="str">
        <f>IF(B453&lt;&gt;"",VLOOKUP(B453,iscritti_10914!$A$2:$D$243,2,FALSE),"")</f>
        <v/>
      </c>
      <c r="E453" t="str">
        <f>IF(B453&lt;&gt;"",VLOOKUP(B453,iscritti_10914!$A$2:$D$243,3,FALSE),"")</f>
        <v/>
      </c>
      <c r="F453" t="str">
        <f>IF(E453&lt;&gt;"",VLOOKUP(E453,'10914'!$AG$3:'10914'!$AH$14,2,FALSE)+VLOOKUP(B453,iscritti_10914!$A$2:$E$243,5,FALSE),"")</f>
        <v/>
      </c>
      <c r="G453" s="5">
        <f>COUNTA('10914'!$H$453:'10914'!$M$453)</f>
        <v>0</v>
      </c>
      <c r="H453" s="1"/>
      <c r="I453" s="1"/>
      <c r="J453" s="1"/>
      <c r="K453" s="1"/>
      <c r="L453" s="1"/>
      <c r="M453" s="1"/>
      <c r="N453" s="3" t="str">
        <f>IF('10914'!$G$453&lt;&gt;0,'10914'!$O$453/'10914'!$G$453,"")</f>
        <v/>
      </c>
      <c r="O453" s="4">
        <f>SUM('10914'!$H$453:'10914'!$M$453)</f>
        <v>0</v>
      </c>
      <c r="P453" s="1"/>
      <c r="Q453" s="1"/>
      <c r="R453" s="6">
        <f>SUM('10914'!$O$453:'10914'!$Q$453)+'10914'!$AF$453</f>
        <v>0</v>
      </c>
      <c r="S453" s="6">
        <f>SUM('10914'!$R$452:'10914'!$R$453)</f>
        <v>0</v>
      </c>
      <c r="T453">
        <v>222</v>
      </c>
      <c r="V453" s="1"/>
      <c r="AF453">
        <f>'10914'!$G$453*IF(E453&lt;&gt;"",'10914'!$F$453,0)</f>
        <v>0</v>
      </c>
    </row>
    <row r="454" spans="1:32" x14ac:dyDescent="0.2">
      <c r="A454">
        <v>223</v>
      </c>
      <c r="B454" s="1"/>
      <c r="C454" t="str">
        <f>IF(B454&lt;&gt;"",VLOOKUP(B454,iscritti_10914!$A$2:$D$243,4,FALSE),"")</f>
        <v/>
      </c>
      <c r="D454" t="str">
        <f>IF(B454&lt;&gt;"",VLOOKUP(B454,iscritti_10914!$A$2:$D$243,2,FALSE),"")</f>
        <v/>
      </c>
      <c r="E454" t="str">
        <f>IF(B454&lt;&gt;"",VLOOKUP(B454,iscritti_10914!$A$2:$D$243,3,FALSE),"")</f>
        <v/>
      </c>
      <c r="F454" t="str">
        <f>IF(E454&lt;&gt;"",VLOOKUP(E454,'10914'!$AG$3:'10914'!$AH$14,2,FALSE)+VLOOKUP(B454,iscritti_10914!$A$2:$E$243,5,FALSE),"")</f>
        <v/>
      </c>
      <c r="G454" s="5">
        <f>COUNTA('10914'!$H$454:'10914'!$M$454)</f>
        <v>0</v>
      </c>
      <c r="H454" s="1"/>
      <c r="I454" s="1"/>
      <c r="J454" s="1"/>
      <c r="K454" s="1"/>
      <c r="L454" s="1"/>
      <c r="M454" s="1"/>
      <c r="N454" s="3" t="str">
        <f>IF('10914'!$G$454&lt;&gt;0,'10914'!$O$454/'10914'!$G$454,"")</f>
        <v/>
      </c>
      <c r="O454" s="4">
        <f>SUM('10914'!$H$454:'10914'!$M$454)</f>
        <v>0</v>
      </c>
      <c r="P454" s="1"/>
      <c r="Q454" s="1"/>
      <c r="R454" s="6">
        <f>SUM('10914'!$O$454:'10914'!$Q$454)+'10914'!$AF$454</f>
        <v>0</v>
      </c>
      <c r="S454" s="6">
        <f>SUM('10914'!$R$454:'10914'!$R$455)</f>
        <v>0</v>
      </c>
      <c r="T454">
        <v>223</v>
      </c>
      <c r="U454" s="6">
        <f>SUM('10914'!$R$454:'10914'!$R$455)</f>
        <v>0</v>
      </c>
      <c r="V454" s="1"/>
      <c r="AF454">
        <f>'10914'!$G$454*IF(E454&lt;&gt;"",'10914'!$F$454,0)</f>
        <v>0</v>
      </c>
    </row>
    <row r="455" spans="1:32" x14ac:dyDescent="0.2">
      <c r="B455" s="1"/>
      <c r="C455" t="str">
        <f>IF(B455&lt;&gt;"",VLOOKUP(B455,iscritti_10914!$A$2:$D$243,4,FALSE),"")</f>
        <v/>
      </c>
      <c r="D455" t="str">
        <f>IF(B455&lt;&gt;"",VLOOKUP(B455,iscritti_10914!$A$2:$D$243,2,FALSE),"")</f>
        <v/>
      </c>
      <c r="E455" t="str">
        <f>IF(B455&lt;&gt;"",VLOOKUP(B455,iscritti_10914!$A$2:$D$243,3,FALSE),"")</f>
        <v/>
      </c>
      <c r="F455" t="str">
        <f>IF(E455&lt;&gt;"",VLOOKUP(E455,'10914'!$AG$3:'10914'!$AH$14,2,FALSE)+VLOOKUP(B455,iscritti_10914!$A$2:$E$243,5,FALSE),"")</f>
        <v/>
      </c>
      <c r="G455" s="5">
        <f>COUNTA('10914'!$H$455:'10914'!$M$455)</f>
        <v>0</v>
      </c>
      <c r="H455" s="1"/>
      <c r="I455" s="1"/>
      <c r="J455" s="1"/>
      <c r="K455" s="1"/>
      <c r="L455" s="1"/>
      <c r="M455" s="1"/>
      <c r="N455" s="3" t="str">
        <f>IF('10914'!$G$455&lt;&gt;0,'10914'!$O$455/'10914'!$G$455,"")</f>
        <v/>
      </c>
      <c r="O455" s="4">
        <f>SUM('10914'!$H$455:'10914'!$M$455)</f>
        <v>0</v>
      </c>
      <c r="P455" s="1"/>
      <c r="Q455" s="1"/>
      <c r="R455" s="6">
        <f>SUM('10914'!$O$455:'10914'!$Q$455)+'10914'!$AF$455</f>
        <v>0</v>
      </c>
      <c r="S455" s="6">
        <f>SUM('10914'!$R$454:'10914'!$R$455)</f>
        <v>0</v>
      </c>
      <c r="T455">
        <v>223</v>
      </c>
      <c r="V455" s="1"/>
      <c r="AF455">
        <f>'10914'!$G$455*IF(E455&lt;&gt;"",'10914'!$F$455,0)</f>
        <v>0</v>
      </c>
    </row>
    <row r="456" spans="1:32" x14ac:dyDescent="0.2">
      <c r="A456">
        <v>224</v>
      </c>
      <c r="B456" s="1"/>
      <c r="C456" t="str">
        <f>IF(B456&lt;&gt;"",VLOOKUP(B456,iscritti_10914!$A$2:$D$243,4,FALSE),"")</f>
        <v/>
      </c>
      <c r="D456" t="str">
        <f>IF(B456&lt;&gt;"",VLOOKUP(B456,iscritti_10914!$A$2:$D$243,2,FALSE),"")</f>
        <v/>
      </c>
      <c r="E456" t="str">
        <f>IF(B456&lt;&gt;"",VLOOKUP(B456,iscritti_10914!$A$2:$D$243,3,FALSE),"")</f>
        <v/>
      </c>
      <c r="F456" t="str">
        <f>IF(E456&lt;&gt;"",VLOOKUP(E456,'10914'!$AG$3:'10914'!$AH$14,2,FALSE)+VLOOKUP(B456,iscritti_10914!$A$2:$E$243,5,FALSE),"")</f>
        <v/>
      </c>
      <c r="G456" s="5">
        <f>COUNTA('10914'!$H$456:'10914'!$M$456)</f>
        <v>0</v>
      </c>
      <c r="H456" s="1"/>
      <c r="I456" s="1"/>
      <c r="J456" s="1"/>
      <c r="K456" s="1"/>
      <c r="L456" s="1"/>
      <c r="M456" s="1"/>
      <c r="N456" s="3" t="str">
        <f>IF('10914'!$G$456&lt;&gt;0,'10914'!$O$456/'10914'!$G$456,"")</f>
        <v/>
      </c>
      <c r="O456" s="4">
        <f>SUM('10914'!$H$456:'10914'!$M$456)</f>
        <v>0</v>
      </c>
      <c r="P456" s="1"/>
      <c r="Q456" s="1"/>
      <c r="R456" s="6">
        <f>SUM('10914'!$O$456:'10914'!$Q$456)+'10914'!$AF$456</f>
        <v>0</v>
      </c>
      <c r="S456" s="6">
        <f>SUM('10914'!$R$456:'10914'!$R$457)</f>
        <v>0</v>
      </c>
      <c r="T456">
        <v>224</v>
      </c>
      <c r="U456" s="6">
        <f>SUM('10914'!$R$456:'10914'!$R$457)</f>
        <v>0</v>
      </c>
      <c r="V456" s="1"/>
      <c r="AF456">
        <f>'10914'!$G$456*IF(E456&lt;&gt;"",'10914'!$F$456,0)</f>
        <v>0</v>
      </c>
    </row>
    <row r="457" spans="1:32" x14ac:dyDescent="0.2">
      <c r="B457" s="1"/>
      <c r="C457" t="str">
        <f>IF(B457&lt;&gt;"",VLOOKUP(B457,iscritti_10914!$A$2:$D$243,4,FALSE),"")</f>
        <v/>
      </c>
      <c r="D457" t="str">
        <f>IF(B457&lt;&gt;"",VLOOKUP(B457,iscritti_10914!$A$2:$D$243,2,FALSE),"")</f>
        <v/>
      </c>
      <c r="E457" t="str">
        <f>IF(B457&lt;&gt;"",VLOOKUP(B457,iscritti_10914!$A$2:$D$243,3,FALSE),"")</f>
        <v/>
      </c>
      <c r="F457" t="str">
        <f>IF(E457&lt;&gt;"",VLOOKUP(E457,'10914'!$AG$3:'10914'!$AH$14,2,FALSE)+VLOOKUP(B457,iscritti_10914!$A$2:$E$243,5,FALSE),"")</f>
        <v/>
      </c>
      <c r="G457" s="5">
        <f>COUNTA('10914'!$H$457:'10914'!$M$457)</f>
        <v>0</v>
      </c>
      <c r="H457" s="1"/>
      <c r="I457" s="1"/>
      <c r="J457" s="1"/>
      <c r="K457" s="1"/>
      <c r="L457" s="1"/>
      <c r="M457" s="1"/>
      <c r="N457" s="3" t="str">
        <f>IF('10914'!$G$457&lt;&gt;0,'10914'!$O$457/'10914'!$G$457,"")</f>
        <v/>
      </c>
      <c r="O457" s="4">
        <f>SUM('10914'!$H$457:'10914'!$M$457)</f>
        <v>0</v>
      </c>
      <c r="P457" s="1"/>
      <c r="Q457" s="1"/>
      <c r="R457" s="6">
        <f>SUM('10914'!$O$457:'10914'!$Q$457)+'10914'!$AF$457</f>
        <v>0</v>
      </c>
      <c r="S457" s="6">
        <f>SUM('10914'!$R$456:'10914'!$R$457)</f>
        <v>0</v>
      </c>
      <c r="T457">
        <v>224</v>
      </c>
      <c r="V457" s="1"/>
      <c r="AF457">
        <f>'10914'!$G$457*IF(E457&lt;&gt;"",'10914'!$F$457,0)</f>
        <v>0</v>
      </c>
    </row>
    <row r="458" spans="1:32" x14ac:dyDescent="0.2">
      <c r="A458">
        <v>225</v>
      </c>
      <c r="B458" s="1"/>
      <c r="C458" t="str">
        <f>IF(B458&lt;&gt;"",VLOOKUP(B458,iscritti_10914!$A$2:$D$243,4,FALSE),"")</f>
        <v/>
      </c>
      <c r="D458" t="str">
        <f>IF(B458&lt;&gt;"",VLOOKUP(B458,iscritti_10914!$A$2:$D$243,2,FALSE),"")</f>
        <v/>
      </c>
      <c r="E458" t="str">
        <f>IF(B458&lt;&gt;"",VLOOKUP(B458,iscritti_10914!$A$2:$D$243,3,FALSE),"")</f>
        <v/>
      </c>
      <c r="F458" t="str">
        <f>IF(E458&lt;&gt;"",VLOOKUP(E458,'10914'!$AG$3:'10914'!$AH$14,2,FALSE)+VLOOKUP(B458,iscritti_10914!$A$2:$E$243,5,FALSE),"")</f>
        <v/>
      </c>
      <c r="G458" s="5">
        <f>COUNTA('10914'!$H$458:'10914'!$M$458)</f>
        <v>0</v>
      </c>
      <c r="H458" s="1"/>
      <c r="I458" s="1"/>
      <c r="J458" s="1"/>
      <c r="K458" s="1"/>
      <c r="L458" s="1"/>
      <c r="M458" s="1"/>
      <c r="N458" s="3" t="str">
        <f>IF('10914'!$G$458&lt;&gt;0,'10914'!$O$458/'10914'!$G$458,"")</f>
        <v/>
      </c>
      <c r="O458" s="4">
        <f>SUM('10914'!$H$458:'10914'!$M$458)</f>
        <v>0</v>
      </c>
      <c r="P458" s="1"/>
      <c r="Q458" s="1"/>
      <c r="R458" s="6">
        <f>SUM('10914'!$O$458:'10914'!$Q$458)+'10914'!$AF$458</f>
        <v>0</v>
      </c>
      <c r="S458" s="6">
        <f>SUM('10914'!$R$458:'10914'!$R$459)</f>
        <v>0</v>
      </c>
      <c r="T458">
        <v>225</v>
      </c>
      <c r="U458" s="6">
        <f>SUM('10914'!$R$458:'10914'!$R$459)</f>
        <v>0</v>
      </c>
      <c r="V458" s="1"/>
      <c r="AF458">
        <f>'10914'!$G$458*IF(E458&lt;&gt;"",'10914'!$F$458,0)</f>
        <v>0</v>
      </c>
    </row>
    <row r="459" spans="1:32" x14ac:dyDescent="0.2">
      <c r="B459" s="1"/>
      <c r="C459" t="str">
        <f>IF(B459&lt;&gt;"",VLOOKUP(B459,iscritti_10914!$A$2:$D$243,4,FALSE),"")</f>
        <v/>
      </c>
      <c r="D459" t="str">
        <f>IF(B459&lt;&gt;"",VLOOKUP(B459,iscritti_10914!$A$2:$D$243,2,FALSE),"")</f>
        <v/>
      </c>
      <c r="E459" t="str">
        <f>IF(B459&lt;&gt;"",VLOOKUP(B459,iscritti_10914!$A$2:$D$243,3,FALSE),"")</f>
        <v/>
      </c>
      <c r="F459" t="str">
        <f>IF(E459&lt;&gt;"",VLOOKUP(E459,'10914'!$AG$3:'10914'!$AH$14,2,FALSE)+VLOOKUP(B459,iscritti_10914!$A$2:$E$243,5,FALSE),"")</f>
        <v/>
      </c>
      <c r="G459" s="5">
        <f>COUNTA('10914'!$H$459:'10914'!$M$459)</f>
        <v>0</v>
      </c>
      <c r="H459" s="1"/>
      <c r="I459" s="1"/>
      <c r="J459" s="1"/>
      <c r="K459" s="1"/>
      <c r="L459" s="1"/>
      <c r="M459" s="1"/>
      <c r="N459" s="3" t="str">
        <f>IF('10914'!$G$459&lt;&gt;0,'10914'!$O$459/'10914'!$G$459,"")</f>
        <v/>
      </c>
      <c r="O459" s="4">
        <f>SUM('10914'!$H$459:'10914'!$M$459)</f>
        <v>0</v>
      </c>
      <c r="P459" s="1"/>
      <c r="Q459" s="1"/>
      <c r="R459" s="6">
        <f>SUM('10914'!$O$459:'10914'!$Q$459)+'10914'!$AF$459</f>
        <v>0</v>
      </c>
      <c r="S459" s="6">
        <f>SUM('10914'!$R$458:'10914'!$R$459)</f>
        <v>0</v>
      </c>
      <c r="T459">
        <v>225</v>
      </c>
      <c r="V459" s="1"/>
      <c r="AF459">
        <f>'10914'!$G$459*IF(E459&lt;&gt;"",'10914'!$F$459,0)</f>
        <v>0</v>
      </c>
    </row>
  </sheetData>
  <sheetProtection password="83AF" sheet="1" objects="1" scenarios="1"/>
  <conditionalFormatting sqref="H26:N459 N10:N25">
    <cfRule type="cellIs" dxfId="9" priority="3" stopIfTrue="1" operator="greaterThanOrEqual">
      <formula>250</formula>
    </cfRule>
  </conditionalFormatting>
  <conditionalFormatting sqref="H26:N459 N10:N25">
    <cfRule type="cellIs" dxfId="8" priority="4" stopIfTrue="1" operator="greaterThanOrEqual">
      <formula>200</formula>
    </cfRule>
  </conditionalFormatting>
  <conditionalFormatting sqref="H10:M25">
    <cfRule type="cellIs" dxfId="1" priority="1" stopIfTrue="1" operator="greaterThanOrEqual">
      <formula>250</formula>
    </cfRule>
  </conditionalFormatting>
  <conditionalFormatting sqref="H10:M25">
    <cfRule type="cellIs" dxfId="0" priority="2" stopIfTrue="1" operator="greaterThanOrEqual">
      <formula>200</formula>
    </cfRule>
  </conditionalFormatting>
  <pageMargins left="0.75" right="0.75" top="1" bottom="1" header="0.5" footer="0.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Parametri</vt:lpstr>
      <vt:lpstr>iscritti_10915</vt:lpstr>
      <vt:lpstr>10915</vt:lpstr>
      <vt:lpstr>iscritti_10912</vt:lpstr>
      <vt:lpstr>10912</vt:lpstr>
      <vt:lpstr>iscritti_10913</vt:lpstr>
      <vt:lpstr>10913</vt:lpstr>
      <vt:lpstr>iscritti_10914</vt:lpstr>
      <vt:lpstr>10914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2015-03-16T09:03:02Z</dcterms:created>
  <dcterms:modified xsi:type="dcterms:W3CDTF">2015-03-16T09:03:02Z</dcterms:modified>
</cp:coreProperties>
</file>